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исходная таблица" sheetId="2" r:id="rId1"/>
    <sheet name="год 16" sheetId="4" r:id="rId2"/>
  </sheets>
  <calcPr calcId="125725"/>
</workbook>
</file>

<file path=xl/calcChain.xml><?xml version="1.0" encoding="utf-8"?>
<calcChain xmlns="http://schemas.openxmlformats.org/spreadsheetml/2006/main">
  <c r="C26" i="4"/>
  <c r="E26"/>
  <c r="J26"/>
  <c r="H26"/>
  <c r="C61"/>
  <c r="E61"/>
  <c r="J61"/>
  <c r="H61"/>
  <c r="E57"/>
  <c r="E58"/>
  <c r="J58"/>
  <c r="H58"/>
  <c r="J57"/>
  <c r="H57"/>
  <c r="H56" s="1"/>
  <c r="C57"/>
  <c r="C58"/>
  <c r="J40"/>
  <c r="J35" s="1"/>
  <c r="H40"/>
  <c r="H35" s="1"/>
  <c r="E40"/>
  <c r="E35" s="1"/>
  <c r="E10" s="1"/>
  <c r="E9" s="1"/>
  <c r="C40"/>
  <c r="C35" s="1"/>
  <c r="C10" s="1"/>
  <c r="C9" s="1"/>
  <c r="C56" l="1"/>
  <c r="H10"/>
  <c r="H9" s="1"/>
  <c r="J10"/>
  <c r="J9" s="1"/>
  <c r="E56"/>
  <c r="J56"/>
</calcChain>
</file>

<file path=xl/sharedStrings.xml><?xml version="1.0" encoding="utf-8"?>
<sst xmlns="http://schemas.openxmlformats.org/spreadsheetml/2006/main" count="228" uniqueCount="139">
  <si>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</si>
  <si>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</si>
  <si>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</si>
  <si>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</si>
  <si>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</si>
  <si>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</si>
  <si>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</si>
  <si>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</si>
  <si>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</si>
  <si>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</si>
  <si>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</si>
  <si>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</si>
  <si>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</si>
  <si>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</si>
  <si>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</si>
  <si>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</si>
  <si>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</si>
  <si>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</si>
  <si>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</si>
  <si>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1 Долгосрочное финансовое планирование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</si>
  <si>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</si>
  <si>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</si>
  <si>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</si>
  <si>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</si>
  <si>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</si>
  <si>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</si>
  <si>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</si>
  <si>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</si>
  <si>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</si>
  <si>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</si>
  <si>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</si>
  <si>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</si>
  <si>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</si>
  <si>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</si>
  <si>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</si>
  <si>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</si>
  <si>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</si>
  <si>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</si>
  <si>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</si>
  <si>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</si>
  <si>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</si>
  <si>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</si>
  <si>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</si>
  <si>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</si>
  <si>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</si>
  <si>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</si>
  <si>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</si>
  <si>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</si>
  <si>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</si>
  <si>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</si>
  <si>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</si>
  <si>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</si>
  <si>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</si>
  <si>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</si>
  <si>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</si>
  <si>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</si>
  <si>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</si>
  <si>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</si>
  <si>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</si>
  <si>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</si>
  <si>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</si>
  <si>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</si>
  <si>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</si>
  <si>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</si>
  <si>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</si>
  <si>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t>(тыс. руб.)</t>
  </si>
  <si>
    <t xml:space="preserve">Фактические объемы финансирования в разрезе источников финансирования </t>
  </si>
  <si>
    <r>
      <t xml:space="preserve">Основное мероприятие 7.1.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</si>
  <si>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7.1.1.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</si>
  <si>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7.1.2.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</si>
  <si>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7.2.1.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</si>
  <si>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</si>
  <si>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</si>
  <si>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7.2.4.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</si>
  <si>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</si>
  <si>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7.2.6.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</si>
  <si>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7.2.7.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</si>
  <si>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7.6.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</si>
  <si>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</si>
  <si>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rgb="FF000000"/>
        <rFont val="Times New Roman"/>
        <family val="1"/>
        <charset val="204"/>
      </rPr>
      <t xml:space="preserve">Мероприятие 7.6.3. </t>
    </r>
    <r>
      <rPr>
        <sz val="12"/>
        <color rgb="FF000000"/>
        <rFont val="Times New Roman"/>
        <family val="1"/>
        <charset val="204"/>
      </rPr>
      <t>Участие в проекте «Открытый бюджет»</t>
    </r>
  </si>
  <si>
    <r>
      <rPr>
        <i/>
        <sz val="12"/>
        <color theme="1"/>
        <rFont val="Times New Roman"/>
        <family val="1"/>
        <charset val="204"/>
      </rPr>
      <t>Мероприятие 7.6.2.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</si>
  <si>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</si>
  <si>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5.4.2.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</si>
  <si>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5.4.1.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</si>
  <si>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rFont val="Times New Roman"/>
        <family val="1"/>
        <charset val="204"/>
      </rPr>
      <t xml:space="preserve">Основное мероприятие 7.2.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</si>
  <si>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7.3.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</si>
  <si>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7.3.1.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</si>
  <si>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7.4.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</si>
  <si>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7.4.1.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</si>
  <si>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7.5.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</si>
  <si>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7.5.1.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</si>
  <si>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</si>
  <si>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</si>
  <si>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</si>
  <si>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</si>
  <si>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</si>
  <si>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</si>
  <si>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t>Предусмотрено по программе в разрезе источников финансирования  на 2016 год (утверждено)</t>
  </si>
  <si>
    <t>Подпрограмма 7.  Повышение эффективности управления государственными финансами Республики Адыгея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</si>
  <si>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</si>
  <si>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Мероприятие 5.1.2.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</si>
  <si>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</si>
  <si>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t>Мероприятие 5.1.1.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</si>
  <si>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>Принято постановление КМ РА от 31.03.2016 № 52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  в 2016 году"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</si>
  <si>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2015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</si>
  <si>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18.02.2016 № 22 "О мерах по реализации Закона Республики Адыгея "О республиканском бюджете Республики Адыгея на 2016 год "</t>
  </si>
  <si>
    <t xml:space="preserve">Сводная бюджетная роспись республиканского бюджета Республики Адыгея на 2016 год  утверждена 29 декабря 2015 года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</si>
  <si>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2015 год,  результаты опубликованы на официальном сайте Министерства финансов Республики Адыгея   www.minfin01-maykop.ru                                                                                                                                                                                           </t>
  </si>
  <si>
    <t>В отчетном периоде осуществлялось погашение начисленных процентов по кредитам , полученным Республикой Адыгея 2015 году</t>
  </si>
  <si>
    <t>Информация о долговых обязательствах вносится в Долговую книгу в срок, не превышающий пять рабочих дней с момента возникновения, изменения, исполнения полностью или частично соответствующего обязательства.</t>
  </si>
  <si>
    <t xml:space="preserve">В 2016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18.02.2016 г № 22-р </t>
  </si>
  <si>
    <t>Принято постановление КМ РА от 07.09.2016 № 164 "Об основных направлениях бюджетной политики Республики Адыгея и  основных направлениях налоговой политики  Республики Адыгея  на 2017 год и плановый период 2018 и 2019 годов "</t>
  </si>
  <si>
    <t xml:space="preserve">Проведена оценка  обоснованности и эффективности предоставленных (планируемых к предоставлению) налоговых льгот за 2015 год в соответствии с приказом Министерства финансов Республики Адыгея от 30.07.2016 г. № 114-А. Результаты  размещены на Официальном сайте Министерства финансов Республики Адыгея  www.minfin01-maykop.ru  </t>
  </si>
  <si>
    <t>Принято постановление КМ РА от 22.03.2016 № 39 и КМ РА от 19.07.2016 № 126 "О внесении изменений в  Порядкок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</si>
  <si>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>Подготовлен Закон Республики Адыгея от 17.06.2016 г № 543 "Об исполнении республиканского бюджета Республики Адыгея за 2015 год"</t>
  </si>
  <si>
    <t>Принят приказ Министерства финансов Республики Адыгея от 05.07.2016 г. № 117-А  "О сверке исходных данных для проведения расчетов распределения   межбюджетных трансфертов на 2017 год и на плановый период  2018 и 2019 годов"</t>
  </si>
  <si>
    <t>Реестр предоставленных бюджетных кредитов местным бюджетам муниципальных районов (городских округов) ведется по мере заключения  договоров  о предоставлении бюджетных кредитов</t>
  </si>
  <si>
    <t>Отчет о ходе реализации государственной программы Республики Адыгея "Управление государственными финансами" на 2014-2020 годы  за  2016 год</t>
  </si>
  <si>
    <t xml:space="preserve">Государственная программа Республики Адыгея  "Управление государственными финансами" на 2014 - 2020 годы </t>
  </si>
  <si>
    <t>утвержденны условно утвержденные расходы на 2018 год в сумме - 700000,0 тыс. рублей; на 2019 год в сумме - 1000000,0 тыс.рублей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</si>
  <si>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</si>
  <si>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>Принят приказ Министерства финансов Республики Адыгея от 09.11.2016 г. № 196-А  "Об утверждении перечней муниципальных образований в соответствии с положениями пункта 5 статьи 136 Бюджетного кодекса Российской Федерации"</t>
  </si>
  <si>
    <t xml:space="preserve">Принято распоряжение Кабинета Министров Республики Адыгея от 18.10.2016 г. № 221-р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 за 2015 год </t>
  </si>
  <si>
    <t>Перечисление дотации на поощрение достижения наилучших показателей деятельности органов местного самоуправления муниципальных районов (городских округов)</t>
  </si>
  <si>
    <t xml:space="preserve">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2016 года,  на 1 июля 2016 года, на 1 октября 2016 года результаты  опубликованы на официальном сайте Министерства финансов Республики Адыгея www.minfin01-maykop.ru          </t>
  </si>
  <si>
    <t>Распоряжение Кабинета Министров Республики Адыгея  от 04.05.2016 № 90-р "О проведении публичных слушаний по годовому отчету об исполнении республиканского бюджета Республики Адыгея за 2015 год";                                                                                                                 от 12.10.2016 г № 213-р "О проведении публичных слушаний по проекту республиканского бюджета Республики Адыгея на 2017 год и плановый период 2018 и 2019 годов"</t>
  </si>
  <si>
    <t xml:space="preserve">Предоставление неисключительных прав на использование программного обеспечения в 2016 году и предоставление услуг по сопровождению в 2016 году  программ: - Составление и исполнение доходов и расходов бюджетов субъектов, ЗАТО и муниципальных образований в технологии СМАРТ с расширенным функционалом по исполнению бюджета» (Бюджет - СМАРТ Про)» и «Составление и исполнение доходов и расходов бюджетов субъектов, ЗАТО и муниципальных образований (Бюджет-Web»)- Формирование консолидированной бюджетной и произвольной отчетности («Свод-СМАРТ»)" 
- Подсистема управления порталом общественных финансов в «Хранилище-КС» (Портал управления общественными финансами) 
- для автоматизации процессов проектирования бюджета (проектирование бюджета по расходам, проектирование бюджета по доходам, формирование перечня государственных услуг и государственных заданий в  «Хранилище-КС» (Проектирование-КС) в  финансовых управлениях муниципальных образований Республики Адыгея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для автоматизации процессов проектирования бюджета (проектирование бюджета по расходам, проектирование бюджета по доходам, формирование перечня государственных услуг и государственных заданий в  «Хранилище-КС» (Проектирование-КС) в  Министерстве финансов Республики Адыгея          
</t>
  </si>
  <si>
    <t>Принято распоряжение Кабинета Министров Республики Адыгея от 12.05.2016 № 97-р  "Об отчете об исполнении  республиканского бюджета Республики Адыгея за 1 квартал 2016 года";                                                                                                                    от 10.08.16 г № 177-р "Об отчете об исполнении республиканского бюджета Республики Адыгея за первое полугодие 2016 года"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 14.11.16 г № 241-р "Об отчете об исполнении республиканского бюджета Республики Адыгея за 9 месяцев 2016 года"</t>
  </si>
  <si>
    <t xml:space="preserve"> На официальном сайте Министерства финансов Республики Адыгея опубликован    путеводитель по Закону Республики Адыгея от 18.12.2015 г. № 482 "О республиканском бюджете Республики Адыгея на 2016 год " ;  в мае - путеводитель   по проекту закона Республики Адыгея "Об исполнении республиканского бюджета Республики Адыгея за 2015 год" ;                                                                                                                                                             в июне - путеводитель по закону Республики Адыгея от 17 июня 2016 года № 543 "Об исполнении республиканского бюджета Республики Адыгея за 2015 год";                                                                                                                              в октябре - путеводитель по проекту Законаа Республики Адыгея "О республиканском бюджете Республики Адыгея на 2017 год и плановый период 2018 и 2019 годов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</si>
  <si>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Принято распоряжение Кабинета Министров Республики Адыгея от 28.10.2016 № 232-р  "О проекте республиканского бюджета Республики Адыгея на 2017 год и плановый период 2018 и 2019 годов";                                                                                  </t>
  </si>
  <si>
    <t xml:space="preserve">Внесение изменений в приказы Министерства финансов Республики Адыгея:                                                                                                                                                                                 от 27 января 2014 года № 21-А «Об утверждении аналитических кодов для учета операций с целевыми субсидиями, предоставляемыми из республиканского бюджета Республики Адыгея бюджетным и автономным учреждениям Республики Адыгея»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29.10.2015 г. № 217-А «Об утверждении порядка  установления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  </t>
  </si>
  <si>
    <t>Осуществлялось размещение информации о республиканском бюджете Республики Адыгея на портале "Открытый бюджет"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</si>
  <si>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2 июля 2015 г № 154 "Об утверждении Долговой политики Республики Адыгея на 2015 год и на плановый период 2016 и 2017 годов </t>
  </si>
  <si>
    <t>Подпрограмма 6. Обеспечение реализации государственной программы Республики Адыгея «Управление государственными финансами» на 2014-2020 годы</t>
  </si>
  <si>
    <t>Внесено изменение в Распоряжение Главы РА от 31.12.2014 г № 279-рг "О мерах по реализации Федерального закона от 28 июня 2014 г № 172-фз "О стратегическом планировании в Российской Федерации"</t>
  </si>
  <si>
    <t xml:space="preserve"> предоставлены кредиты из республиканского бюджета Республики Адыгея  муниципальным образованиям  - "Город Майкоп","Город Адыгейск", "Шовгеновский район",   "Теучежский район",  "Кошехабльский район",  "Майкопский район", "Красногвардейский район"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</si>
  <si>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ежеквартально</t>
  </si>
  <si>
    <t xml:space="preserve">В 2016 году  проведена переоценка кадастровой стоимости объектов недвижимости Республики Адыгея, принят Закон Республики Адыгея от 3 ноября 2016 № 5  "Об установлении единой даты начала применения на территории Республики Адыгея порядка определения налоговой базы исходя из кадастровой стоимости объектов налогообложения по налогу на имущество физических лиц"
</t>
  </si>
  <si>
    <t>Закон Республики Адыгея от 04.08.2016 г  № 557  "О внесении изменений в Закон Республики Адыгея "О бюджетном процессе в Республике Адыгея"; от 21.11.16 г № 13  "О внесении изменений в некоторые  Законы Республики Адыгея"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</si>
</sst>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34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36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29" sqref="C29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68" t="s">
        <v>1</v>
      </c>
      <c r="B5" s="68" t="s">
        <v>2</v>
      </c>
      <c r="C5" s="68" t="s">
        <v>3</v>
      </c>
      <c r="D5" s="68" t="s">
        <v>4</v>
      </c>
      <c r="E5" s="68"/>
      <c r="F5" s="68"/>
      <c r="G5" s="68"/>
      <c r="H5" s="68"/>
      <c r="I5" s="68" t="s">
        <v>5</v>
      </c>
      <c r="J5" s="68"/>
      <c r="K5" s="68"/>
      <c r="L5" s="68"/>
      <c r="M5" s="68"/>
      <c r="N5" s="69" t="s">
        <v>6</v>
      </c>
    </row>
    <row r="6" spans="1:14" ht="47.25" customHeight="1">
      <c r="A6" s="68"/>
      <c r="B6" s="68"/>
      <c r="C6" s="68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69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15" workbookViewId="0">
      <selection activeCell="Q62" sqref="Q6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1.57031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6" t="s">
        <v>117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56" t="s">
        <v>65</v>
      </c>
    </row>
    <row r="6" spans="1:13" ht="151.5" customHeight="1">
      <c r="A6" s="77" t="s">
        <v>2</v>
      </c>
      <c r="B6" s="77" t="s">
        <v>3</v>
      </c>
      <c r="C6" s="77" t="s">
        <v>97</v>
      </c>
      <c r="D6" s="77"/>
      <c r="E6" s="77"/>
      <c r="F6" s="77"/>
      <c r="G6" s="77"/>
      <c r="H6" s="77" t="s">
        <v>66</v>
      </c>
      <c r="I6" s="77"/>
      <c r="J6" s="77"/>
      <c r="K6" s="77"/>
      <c r="L6" s="77"/>
      <c r="M6" s="78" t="s">
        <v>6</v>
      </c>
    </row>
    <row r="7" spans="1:13" ht="36.75" customHeight="1">
      <c r="A7" s="77"/>
      <c r="B7" s="77"/>
      <c r="C7" s="57" t="s">
        <v>7</v>
      </c>
      <c r="D7" s="58" t="s">
        <v>8</v>
      </c>
      <c r="E7" s="58" t="s">
        <v>9</v>
      </c>
      <c r="F7" s="58" t="s">
        <v>10</v>
      </c>
      <c r="G7" s="58" t="s">
        <v>11</v>
      </c>
      <c r="H7" s="57" t="s">
        <v>7</v>
      </c>
      <c r="I7" s="58" t="s">
        <v>8</v>
      </c>
      <c r="J7" s="58" t="s">
        <v>9</v>
      </c>
      <c r="K7" s="58" t="s">
        <v>10</v>
      </c>
      <c r="L7" s="58" t="s">
        <v>11</v>
      </c>
      <c r="M7" s="78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0" t="s">
        <v>118</v>
      </c>
      <c r="B9" s="30" t="s">
        <v>22</v>
      </c>
      <c r="C9" s="22">
        <f>C10+C11</f>
        <v>1148233.2</v>
      </c>
      <c r="D9" s="22">
        <v>0</v>
      </c>
      <c r="E9" s="22">
        <f>E10+E11</f>
        <v>1148233.2</v>
      </c>
      <c r="F9" s="22">
        <v>0</v>
      </c>
      <c r="G9" s="22">
        <v>0</v>
      </c>
      <c r="H9" s="22">
        <f>H10+H11</f>
        <v>1147408.6000000001</v>
      </c>
      <c r="I9" s="22">
        <v>0</v>
      </c>
      <c r="J9" s="22">
        <f>J10+J11</f>
        <v>1147408.6000000001</v>
      </c>
      <c r="K9" s="22">
        <v>0</v>
      </c>
      <c r="L9" s="22">
        <v>0</v>
      </c>
      <c r="M9" s="21"/>
    </row>
    <row r="10" spans="1:13" s="10" customFormat="1" ht="44.25" customHeight="1">
      <c r="A10" s="71"/>
      <c r="B10" s="53" t="s">
        <v>18</v>
      </c>
      <c r="C10" s="29">
        <f>C26+C35+C57+C61</f>
        <v>1141655.7</v>
      </c>
      <c r="D10" s="22">
        <v>0</v>
      </c>
      <c r="E10" s="29">
        <f>E26+E35+E57+E61</f>
        <v>1141655.7</v>
      </c>
      <c r="F10" s="22">
        <v>0</v>
      </c>
      <c r="G10" s="22">
        <v>0</v>
      </c>
      <c r="H10" s="29">
        <f>H26+H35+H57+H61</f>
        <v>1140870.4000000001</v>
      </c>
      <c r="I10" s="22">
        <v>0</v>
      </c>
      <c r="J10" s="29">
        <f>J26+J35+J57+J61</f>
        <v>1140870.4000000001</v>
      </c>
      <c r="K10" s="22">
        <v>0</v>
      </c>
      <c r="L10" s="22">
        <v>0</v>
      </c>
      <c r="M10" s="47"/>
    </row>
    <row r="11" spans="1:13" s="10" customFormat="1" ht="104.25" customHeight="1">
      <c r="A11" s="72"/>
      <c r="B11" s="55" t="s">
        <v>21</v>
      </c>
      <c r="C11" s="29">
        <v>6577.5</v>
      </c>
      <c r="D11" s="22">
        <v>0</v>
      </c>
      <c r="E11" s="29">
        <v>6577.5</v>
      </c>
      <c r="F11" s="22">
        <v>0</v>
      </c>
      <c r="G11" s="22">
        <v>0</v>
      </c>
      <c r="H11" s="29">
        <v>6538.2</v>
      </c>
      <c r="I11" s="22">
        <v>0</v>
      </c>
      <c r="J11" s="29">
        <v>6538.2</v>
      </c>
      <c r="K11" s="22">
        <v>0</v>
      </c>
      <c r="L11" s="22">
        <v>0</v>
      </c>
      <c r="M11" s="47"/>
    </row>
    <row r="12" spans="1:13" ht="42.75" customHeight="1">
      <c r="A12" s="33" t="s">
        <v>19</v>
      </c>
      <c r="B12" s="31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48"/>
    </row>
    <row r="13" spans="1:13" ht="46.5" customHeight="1">
      <c r="A13" s="34" t="s">
        <v>24</v>
      </c>
      <c r="B13" s="35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48"/>
    </row>
    <row r="14" spans="1:13" ht="66.75" customHeight="1">
      <c r="A14" s="34" t="s">
        <v>99</v>
      </c>
      <c r="B14" s="35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49" t="s">
        <v>134</v>
      </c>
    </row>
    <row r="15" spans="1:13" ht="47.25">
      <c r="A15" s="19" t="s">
        <v>25</v>
      </c>
      <c r="B15" s="35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48"/>
    </row>
    <row r="16" spans="1:13" ht="96" customHeight="1">
      <c r="A16" s="36" t="s">
        <v>26</v>
      </c>
      <c r="B16" s="35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0" t="s">
        <v>111</v>
      </c>
    </row>
    <row r="17" spans="1:13" ht="47.25" customHeight="1">
      <c r="A17" s="19" t="s">
        <v>27</v>
      </c>
      <c r="B17" s="35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48"/>
    </row>
    <row r="18" spans="1:13" ht="84" customHeight="1">
      <c r="A18" s="19" t="s">
        <v>28</v>
      </c>
      <c r="B18" s="35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9" t="s">
        <v>129</v>
      </c>
    </row>
    <row r="19" spans="1:13" ht="63" customHeight="1">
      <c r="A19" s="19" t="s">
        <v>29</v>
      </c>
      <c r="B19" s="35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49" t="s">
        <v>119</v>
      </c>
    </row>
    <row r="20" spans="1:13" ht="47.25" customHeight="1">
      <c r="A20" s="37" t="s">
        <v>30</v>
      </c>
      <c r="B20" s="35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48"/>
    </row>
    <row r="21" spans="1:13" ht="99" customHeight="1">
      <c r="A21" s="19" t="s">
        <v>31</v>
      </c>
      <c r="B21" s="35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49" t="s">
        <v>60</v>
      </c>
    </row>
    <row r="22" spans="1:13" ht="128.25" customHeight="1">
      <c r="A22" s="19" t="s">
        <v>32</v>
      </c>
      <c r="B22" s="35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49" t="s">
        <v>112</v>
      </c>
    </row>
    <row r="23" spans="1:13" ht="48" customHeight="1">
      <c r="A23" s="19" t="s">
        <v>33</v>
      </c>
      <c r="B23" s="35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48"/>
    </row>
    <row r="24" spans="1:13" ht="91.5" customHeight="1">
      <c r="A24" s="19" t="s">
        <v>81</v>
      </c>
      <c r="B24" s="35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49" t="s">
        <v>110</v>
      </c>
    </row>
    <row r="25" spans="1:13" ht="130.5" customHeight="1">
      <c r="A25" s="38" t="s">
        <v>64</v>
      </c>
      <c r="B25" s="35" t="s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49" t="s">
        <v>137</v>
      </c>
    </row>
    <row r="26" spans="1:13" ht="47.25" customHeight="1">
      <c r="A26" s="44" t="s">
        <v>62</v>
      </c>
      <c r="B26" s="31" t="s">
        <v>18</v>
      </c>
      <c r="C26" s="24">
        <f>C30</f>
        <v>112400</v>
      </c>
      <c r="D26" s="26">
        <v>0</v>
      </c>
      <c r="E26" s="24">
        <f>E30</f>
        <v>112400</v>
      </c>
      <c r="F26" s="22">
        <v>0</v>
      </c>
      <c r="G26" s="22">
        <v>0</v>
      </c>
      <c r="H26" s="24">
        <f>H30</f>
        <v>112313.5</v>
      </c>
      <c r="I26" s="22">
        <v>0</v>
      </c>
      <c r="J26" s="24">
        <f>J30</f>
        <v>112313.5</v>
      </c>
      <c r="K26" s="22">
        <v>0</v>
      </c>
      <c r="L26" s="22">
        <v>0</v>
      </c>
      <c r="M26" s="50"/>
    </row>
    <row r="27" spans="1:13" ht="102" customHeight="1">
      <c r="A27" s="18" t="s">
        <v>34</v>
      </c>
      <c r="B27" s="35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0" t="s">
        <v>132</v>
      </c>
    </row>
    <row r="28" spans="1:13" ht="47.25">
      <c r="A28" s="18" t="s">
        <v>35</v>
      </c>
      <c r="B28" s="35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0"/>
    </row>
    <row r="29" spans="1:13" ht="96.75" customHeight="1">
      <c r="A29" s="18" t="s">
        <v>36</v>
      </c>
      <c r="B29" s="35" t="s">
        <v>18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50" t="s">
        <v>120</v>
      </c>
    </row>
    <row r="30" spans="1:13" ht="45">
      <c r="A30" s="18" t="s">
        <v>37</v>
      </c>
      <c r="B30" s="35" t="s">
        <v>18</v>
      </c>
      <c r="C30" s="25">
        <v>112400</v>
      </c>
      <c r="D30" s="23">
        <v>0</v>
      </c>
      <c r="E30" s="25">
        <v>112400</v>
      </c>
      <c r="F30" s="23">
        <v>0</v>
      </c>
      <c r="G30" s="23">
        <v>0</v>
      </c>
      <c r="H30" s="25">
        <v>112313.5</v>
      </c>
      <c r="I30" s="23">
        <v>0</v>
      </c>
      <c r="J30" s="25">
        <v>112313.5</v>
      </c>
      <c r="K30" s="23">
        <v>0</v>
      </c>
      <c r="L30" s="23">
        <v>0</v>
      </c>
      <c r="M30" s="50"/>
    </row>
    <row r="31" spans="1:13" ht="111.75" customHeight="1">
      <c r="A31" s="18" t="s">
        <v>20</v>
      </c>
      <c r="B31" s="35" t="s">
        <v>18</v>
      </c>
      <c r="C31" s="25">
        <v>112400</v>
      </c>
      <c r="D31" s="23">
        <v>0</v>
      </c>
      <c r="E31" s="25">
        <v>112400</v>
      </c>
      <c r="F31" s="23">
        <v>0</v>
      </c>
      <c r="G31" s="23">
        <v>0</v>
      </c>
      <c r="H31" s="25">
        <v>112313.5</v>
      </c>
      <c r="I31" s="23">
        <v>0</v>
      </c>
      <c r="J31" s="25">
        <v>112313.5</v>
      </c>
      <c r="K31" s="23">
        <v>0</v>
      </c>
      <c r="L31" s="23">
        <v>0</v>
      </c>
      <c r="M31" s="50" t="s">
        <v>108</v>
      </c>
    </row>
    <row r="32" spans="1:13" ht="47.25">
      <c r="A32" s="18" t="s">
        <v>38</v>
      </c>
      <c r="B32" s="35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50"/>
    </row>
    <row r="33" spans="1:13" ht="77.25">
      <c r="A33" s="18" t="s">
        <v>39</v>
      </c>
      <c r="B33" s="35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60" t="s">
        <v>109</v>
      </c>
    </row>
    <row r="34" spans="1:13" ht="97.5" customHeight="1">
      <c r="A34" s="18" t="s">
        <v>40</v>
      </c>
      <c r="B34" s="35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0" t="s">
        <v>63</v>
      </c>
    </row>
    <row r="35" spans="1:13" ht="67.5" customHeight="1">
      <c r="A35" s="45" t="s">
        <v>23</v>
      </c>
      <c r="B35" s="31" t="s">
        <v>18</v>
      </c>
      <c r="C35" s="24">
        <f>C40+C45+C47</f>
        <v>991932</v>
      </c>
      <c r="D35" s="22">
        <v>0</v>
      </c>
      <c r="E35" s="24">
        <f>E40+E45+E47</f>
        <v>991932</v>
      </c>
      <c r="F35" s="22">
        <v>0</v>
      </c>
      <c r="G35" s="22">
        <v>0</v>
      </c>
      <c r="H35" s="24">
        <f>H40+H45+H47</f>
        <v>991932</v>
      </c>
      <c r="I35" s="22">
        <v>0</v>
      </c>
      <c r="J35" s="24">
        <f>J40+J45+J47</f>
        <v>991932</v>
      </c>
      <c r="K35" s="22">
        <v>0</v>
      </c>
      <c r="L35" s="22">
        <v>0</v>
      </c>
      <c r="M35" s="50"/>
    </row>
    <row r="36" spans="1:13" ht="99" customHeight="1">
      <c r="A36" s="18" t="s">
        <v>41</v>
      </c>
      <c r="B36" s="35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0"/>
    </row>
    <row r="37" spans="1:13" ht="118.5" customHeight="1">
      <c r="A37" s="18" t="s">
        <v>102</v>
      </c>
      <c r="B37" s="35"/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0" t="s">
        <v>113</v>
      </c>
    </row>
    <row r="38" spans="1:13" ht="96.75" customHeight="1">
      <c r="A38" s="18" t="s">
        <v>100</v>
      </c>
      <c r="B38" s="35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0" t="s">
        <v>103</v>
      </c>
    </row>
    <row r="39" spans="1:13" ht="95.25" customHeight="1">
      <c r="A39" s="46" t="s">
        <v>101</v>
      </c>
      <c r="B39" s="35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0" t="s">
        <v>121</v>
      </c>
    </row>
    <row r="40" spans="1:13" ht="47.25">
      <c r="A40" s="18" t="s">
        <v>42</v>
      </c>
      <c r="B40" s="35" t="s">
        <v>18</v>
      </c>
      <c r="C40" s="25">
        <f>C42+C43+C44</f>
        <v>675333.5</v>
      </c>
      <c r="D40" s="23">
        <v>0</v>
      </c>
      <c r="E40" s="25">
        <f>E42+E43+E44</f>
        <v>675333.5</v>
      </c>
      <c r="F40" s="23">
        <v>0</v>
      </c>
      <c r="G40" s="23">
        <v>0</v>
      </c>
      <c r="H40" s="25">
        <f>H42+H43+H44</f>
        <v>675333.5</v>
      </c>
      <c r="I40" s="23">
        <v>0</v>
      </c>
      <c r="J40" s="25">
        <f>J42+J43+J44</f>
        <v>675333.5</v>
      </c>
      <c r="K40" s="23">
        <v>0</v>
      </c>
      <c r="L40" s="23">
        <v>0</v>
      </c>
      <c r="M40" s="50"/>
    </row>
    <row r="41" spans="1:13" ht="96.75" customHeight="1">
      <c r="A41" s="18" t="s">
        <v>43</v>
      </c>
      <c r="B41" s="35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0" t="s">
        <v>115</v>
      </c>
    </row>
    <row r="42" spans="1:13" ht="51">
      <c r="A42" s="18" t="s">
        <v>44</v>
      </c>
      <c r="B42" s="35" t="s">
        <v>18</v>
      </c>
      <c r="C42" s="25">
        <v>643319</v>
      </c>
      <c r="D42" s="23">
        <v>0</v>
      </c>
      <c r="E42" s="25">
        <v>643319</v>
      </c>
      <c r="F42" s="23">
        <v>0</v>
      </c>
      <c r="G42" s="23">
        <v>0</v>
      </c>
      <c r="H42" s="25">
        <v>643319</v>
      </c>
      <c r="I42" s="23">
        <v>0</v>
      </c>
      <c r="J42" s="25">
        <v>643319</v>
      </c>
      <c r="K42" s="23">
        <v>0</v>
      </c>
      <c r="L42" s="23">
        <v>0</v>
      </c>
      <c r="M42" s="50" t="s">
        <v>58</v>
      </c>
    </row>
    <row r="43" spans="1:13" ht="47.25">
      <c r="A43" s="18" t="s">
        <v>45</v>
      </c>
      <c r="B43" s="35" t="s">
        <v>18</v>
      </c>
      <c r="C43" s="25">
        <v>12611.2</v>
      </c>
      <c r="D43" s="23">
        <v>0</v>
      </c>
      <c r="E43" s="25">
        <v>12611.2</v>
      </c>
      <c r="F43" s="23">
        <v>0</v>
      </c>
      <c r="G43" s="23">
        <v>0</v>
      </c>
      <c r="H43" s="25">
        <v>12611.2</v>
      </c>
      <c r="I43" s="23">
        <v>0</v>
      </c>
      <c r="J43" s="25">
        <v>12611.2</v>
      </c>
      <c r="K43" s="23">
        <v>0</v>
      </c>
      <c r="L43" s="23">
        <v>0</v>
      </c>
      <c r="M43" s="50" t="s">
        <v>59</v>
      </c>
    </row>
    <row r="44" spans="1:13" ht="78.75" customHeight="1">
      <c r="A44" s="18" t="s">
        <v>46</v>
      </c>
      <c r="B44" s="35" t="s">
        <v>18</v>
      </c>
      <c r="C44" s="25">
        <v>19403.3</v>
      </c>
      <c r="D44" s="23">
        <v>0</v>
      </c>
      <c r="E44" s="25">
        <v>19403.3</v>
      </c>
      <c r="F44" s="23">
        <v>0</v>
      </c>
      <c r="G44" s="23">
        <v>0</v>
      </c>
      <c r="H44" s="25">
        <v>19403.3</v>
      </c>
      <c r="I44" s="23">
        <v>0</v>
      </c>
      <c r="J44" s="25">
        <v>19403.3</v>
      </c>
      <c r="K44" s="23">
        <v>0</v>
      </c>
      <c r="L44" s="23">
        <v>0</v>
      </c>
      <c r="M44" s="50" t="s">
        <v>95</v>
      </c>
    </row>
    <row r="45" spans="1:13" ht="47.25">
      <c r="A45" s="18" t="s">
        <v>47</v>
      </c>
      <c r="B45" s="35" t="s">
        <v>18</v>
      </c>
      <c r="C45" s="27">
        <v>311598.5</v>
      </c>
      <c r="D45" s="23">
        <v>0</v>
      </c>
      <c r="E45" s="27">
        <v>311598.5</v>
      </c>
      <c r="F45" s="23">
        <v>0</v>
      </c>
      <c r="G45" s="23">
        <v>0</v>
      </c>
      <c r="H45" s="27">
        <v>311598.5</v>
      </c>
      <c r="I45" s="23">
        <v>0</v>
      </c>
      <c r="J45" s="27">
        <v>311598.5</v>
      </c>
      <c r="K45" s="23">
        <v>0</v>
      </c>
      <c r="L45" s="23">
        <v>0</v>
      </c>
      <c r="M45" s="50"/>
    </row>
    <row r="46" spans="1:13" ht="76.5" customHeight="1">
      <c r="A46" s="18" t="s">
        <v>48</v>
      </c>
      <c r="B46" s="35" t="s">
        <v>18</v>
      </c>
      <c r="C46" s="27">
        <v>311598.5</v>
      </c>
      <c r="D46" s="23">
        <v>0</v>
      </c>
      <c r="E46" s="27">
        <v>311598.5</v>
      </c>
      <c r="F46" s="23">
        <v>0</v>
      </c>
      <c r="G46" s="23">
        <v>0</v>
      </c>
      <c r="H46" s="27">
        <v>311598.5</v>
      </c>
      <c r="I46" s="23">
        <v>0</v>
      </c>
      <c r="J46" s="27">
        <v>311598.5</v>
      </c>
      <c r="K46" s="23">
        <v>0</v>
      </c>
      <c r="L46" s="23">
        <v>0</v>
      </c>
      <c r="M46" s="50" t="s">
        <v>136</v>
      </c>
    </row>
    <row r="47" spans="1:13" ht="63">
      <c r="A47" s="18" t="s">
        <v>49</v>
      </c>
      <c r="B47" s="35" t="s">
        <v>18</v>
      </c>
      <c r="C47" s="27">
        <v>5000</v>
      </c>
      <c r="D47" s="23">
        <v>0</v>
      </c>
      <c r="E47" s="27">
        <v>5000</v>
      </c>
      <c r="F47" s="23">
        <v>0</v>
      </c>
      <c r="G47" s="23">
        <v>0</v>
      </c>
      <c r="H47" s="27">
        <v>5000</v>
      </c>
      <c r="I47" s="23">
        <v>0</v>
      </c>
      <c r="J47" s="27">
        <v>5000</v>
      </c>
      <c r="K47" s="23">
        <v>0</v>
      </c>
      <c r="L47" s="23">
        <v>0</v>
      </c>
      <c r="M47" s="50"/>
    </row>
    <row r="48" spans="1:13" ht="130.5" customHeight="1">
      <c r="A48" s="63" t="s">
        <v>83</v>
      </c>
      <c r="B48" s="35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0" t="s">
        <v>122</v>
      </c>
    </row>
    <row r="49" spans="1:13" ht="66.75" customHeight="1">
      <c r="A49" s="18" t="s">
        <v>82</v>
      </c>
      <c r="B49" s="35" t="s">
        <v>18</v>
      </c>
      <c r="C49" s="27">
        <v>5000</v>
      </c>
      <c r="D49" s="23">
        <v>0</v>
      </c>
      <c r="E49" s="27">
        <v>5000</v>
      </c>
      <c r="F49" s="23">
        <v>0</v>
      </c>
      <c r="G49" s="23">
        <v>0</v>
      </c>
      <c r="H49" s="27">
        <v>5000</v>
      </c>
      <c r="I49" s="23">
        <v>0</v>
      </c>
      <c r="J49" s="27">
        <v>5000</v>
      </c>
      <c r="K49" s="23">
        <v>0</v>
      </c>
      <c r="L49" s="23">
        <v>0</v>
      </c>
      <c r="M49" s="50" t="s">
        <v>123</v>
      </c>
    </row>
    <row r="50" spans="1:13" ht="66.75" customHeight="1">
      <c r="A50" s="18" t="s">
        <v>50</v>
      </c>
      <c r="B50" s="35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0"/>
    </row>
    <row r="51" spans="1:13" ht="110.25">
      <c r="A51" s="18" t="s">
        <v>51</v>
      </c>
      <c r="B51" s="35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0" t="s">
        <v>135</v>
      </c>
    </row>
    <row r="52" spans="1:13" ht="81.75" customHeight="1">
      <c r="A52" s="18" t="s">
        <v>52</v>
      </c>
      <c r="B52" s="35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0" t="s">
        <v>116</v>
      </c>
    </row>
    <row r="53" spans="1:13" ht="78" customHeight="1">
      <c r="A53" s="41" t="s">
        <v>53</v>
      </c>
      <c r="B53" s="35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0"/>
    </row>
    <row r="54" spans="1:13" ht="116.25" customHeight="1">
      <c r="A54" s="46" t="s">
        <v>54</v>
      </c>
      <c r="B54" s="35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1" t="s">
        <v>124</v>
      </c>
    </row>
    <row r="55" spans="1:13" ht="125.25" customHeight="1">
      <c r="A55" s="18" t="s">
        <v>55</v>
      </c>
      <c r="B55" s="35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1" t="s">
        <v>104</v>
      </c>
    </row>
    <row r="56" spans="1:13" ht="15.75" customHeight="1">
      <c r="A56" s="73" t="s">
        <v>133</v>
      </c>
      <c r="B56" s="52" t="s">
        <v>22</v>
      </c>
      <c r="C56" s="29">
        <f>C57+C58</f>
        <v>35931.199999999997</v>
      </c>
      <c r="D56" s="22">
        <v>0</v>
      </c>
      <c r="E56" s="29">
        <f>E57+E58</f>
        <v>35931.199999999997</v>
      </c>
      <c r="F56" s="22">
        <v>0</v>
      </c>
      <c r="G56" s="22">
        <v>0</v>
      </c>
      <c r="H56" s="29">
        <f>H57+H58</f>
        <v>35193.5</v>
      </c>
      <c r="I56" s="22">
        <v>0</v>
      </c>
      <c r="J56" s="29">
        <f>J57+J58</f>
        <v>35193.5</v>
      </c>
      <c r="K56" s="22">
        <v>0</v>
      </c>
      <c r="L56" s="22">
        <v>0</v>
      </c>
      <c r="M56" s="50"/>
    </row>
    <row r="57" spans="1:13" ht="51.75" customHeight="1">
      <c r="A57" s="74"/>
      <c r="B57" s="53" t="s">
        <v>18</v>
      </c>
      <c r="C57" s="29">
        <f>C59</f>
        <v>29353.7</v>
      </c>
      <c r="D57" s="22">
        <v>0</v>
      </c>
      <c r="E57" s="29">
        <f>E59</f>
        <v>29353.7</v>
      </c>
      <c r="F57" s="22">
        <v>0</v>
      </c>
      <c r="G57" s="22">
        <v>0</v>
      </c>
      <c r="H57" s="29">
        <f>H59</f>
        <v>28655.3</v>
      </c>
      <c r="I57" s="22">
        <v>0</v>
      </c>
      <c r="J57" s="29">
        <f>J59</f>
        <v>28655.3</v>
      </c>
      <c r="K57" s="22">
        <v>0</v>
      </c>
      <c r="L57" s="22">
        <v>0</v>
      </c>
      <c r="M57" s="50"/>
    </row>
    <row r="58" spans="1:13" ht="117" customHeight="1">
      <c r="A58" s="75"/>
      <c r="B58" s="54" t="s">
        <v>21</v>
      </c>
      <c r="C58" s="29">
        <f>C60</f>
        <v>6577.5</v>
      </c>
      <c r="D58" s="22">
        <v>0</v>
      </c>
      <c r="E58" s="29">
        <f>E60</f>
        <v>6577.5</v>
      </c>
      <c r="F58" s="22">
        <v>0</v>
      </c>
      <c r="G58" s="22">
        <v>0</v>
      </c>
      <c r="H58" s="29">
        <f>H60</f>
        <v>6538.2</v>
      </c>
      <c r="I58" s="22">
        <v>0</v>
      </c>
      <c r="J58" s="29">
        <f>J60</f>
        <v>6538.2</v>
      </c>
      <c r="K58" s="22">
        <v>0</v>
      </c>
      <c r="L58" s="22">
        <v>0</v>
      </c>
      <c r="M58" s="50"/>
    </row>
    <row r="59" spans="1:13" ht="54" customHeight="1">
      <c r="A59" s="18" t="s">
        <v>56</v>
      </c>
      <c r="B59" s="35" t="s">
        <v>18</v>
      </c>
      <c r="C59" s="27">
        <v>29353.7</v>
      </c>
      <c r="D59" s="23">
        <v>0</v>
      </c>
      <c r="E59" s="27">
        <v>29353.7</v>
      </c>
      <c r="F59" s="23">
        <v>0</v>
      </c>
      <c r="G59" s="23">
        <v>0</v>
      </c>
      <c r="H59" s="28">
        <v>28655.3</v>
      </c>
      <c r="I59" s="23">
        <v>0</v>
      </c>
      <c r="J59" s="28">
        <v>28655.3</v>
      </c>
      <c r="K59" s="23">
        <v>0</v>
      </c>
      <c r="L59" s="23">
        <v>0</v>
      </c>
      <c r="M59" s="50" t="s">
        <v>93</v>
      </c>
    </row>
    <row r="60" spans="1:13" ht="153" customHeight="1">
      <c r="A60" s="19" t="s">
        <v>57</v>
      </c>
      <c r="B60" s="32" t="s">
        <v>21</v>
      </c>
      <c r="C60" s="27">
        <v>6577.5</v>
      </c>
      <c r="D60" s="23">
        <v>0</v>
      </c>
      <c r="E60" s="27">
        <v>6577.5</v>
      </c>
      <c r="F60" s="23">
        <v>0</v>
      </c>
      <c r="G60" s="23">
        <v>0</v>
      </c>
      <c r="H60" s="28">
        <v>6538.2</v>
      </c>
      <c r="I60" s="23">
        <v>0</v>
      </c>
      <c r="J60" s="28">
        <v>6538.2</v>
      </c>
      <c r="K60" s="23">
        <v>0</v>
      </c>
      <c r="L60" s="23">
        <v>0</v>
      </c>
      <c r="M60" s="50" t="s">
        <v>94</v>
      </c>
    </row>
    <row r="61" spans="1:13" ht="69.75" customHeight="1">
      <c r="A61" s="33" t="s">
        <v>98</v>
      </c>
      <c r="B61" s="31" t="s">
        <v>18</v>
      </c>
      <c r="C61" s="22">
        <f>C77</f>
        <v>7970</v>
      </c>
      <c r="D61" s="22">
        <v>0</v>
      </c>
      <c r="E61" s="22">
        <f>E77</f>
        <v>7970</v>
      </c>
      <c r="F61" s="22">
        <v>0</v>
      </c>
      <c r="G61" s="22">
        <v>0</v>
      </c>
      <c r="H61" s="22">
        <f>H77</f>
        <v>7969.6</v>
      </c>
      <c r="I61" s="22">
        <v>0</v>
      </c>
      <c r="J61" s="22">
        <f>J77</f>
        <v>7969.6</v>
      </c>
      <c r="K61" s="22">
        <v>0</v>
      </c>
      <c r="L61" s="22">
        <v>0</v>
      </c>
      <c r="M61" s="48"/>
    </row>
    <row r="62" spans="1:13" ht="63">
      <c r="A62" s="38" t="s">
        <v>67</v>
      </c>
      <c r="B62" s="35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48"/>
    </row>
    <row r="63" spans="1:13" ht="84" customHeight="1">
      <c r="A63" s="38" t="s">
        <v>68</v>
      </c>
      <c r="B63" s="35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0" t="s">
        <v>138</v>
      </c>
    </row>
    <row r="64" spans="1:13" ht="149.25" customHeight="1">
      <c r="A64" s="36" t="s">
        <v>69</v>
      </c>
      <c r="B64" s="35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0" t="s">
        <v>125</v>
      </c>
    </row>
    <row r="65" spans="1:13" ht="63">
      <c r="A65" s="39" t="s">
        <v>84</v>
      </c>
      <c r="B65" s="35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0"/>
    </row>
    <row r="66" spans="1:13" ht="98.25" customHeight="1">
      <c r="A66" s="39" t="s">
        <v>70</v>
      </c>
      <c r="B66" s="35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0" t="s">
        <v>105</v>
      </c>
    </row>
    <row r="67" spans="1:13" ht="78.75">
      <c r="A67" s="19" t="s">
        <v>71</v>
      </c>
      <c r="B67" s="35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0"/>
    </row>
    <row r="68" spans="1:13" ht="158.25" customHeight="1">
      <c r="A68" s="19" t="s">
        <v>72</v>
      </c>
      <c r="B68" s="35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0" t="s">
        <v>127</v>
      </c>
    </row>
    <row r="69" spans="1:13" ht="63">
      <c r="A69" s="19" t="s">
        <v>73</v>
      </c>
      <c r="B69" s="35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0" t="s">
        <v>114</v>
      </c>
    </row>
    <row r="70" spans="1:13" ht="54" customHeight="1">
      <c r="A70" s="19" t="s">
        <v>74</v>
      </c>
      <c r="B70" s="35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0" t="s">
        <v>106</v>
      </c>
    </row>
    <row r="71" spans="1:13" ht="45">
      <c r="A71" s="19" t="s">
        <v>75</v>
      </c>
      <c r="B71" s="35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0" t="s">
        <v>61</v>
      </c>
    </row>
    <row r="72" spans="1:13" ht="130.5" customHeight="1">
      <c r="A72" s="19" t="s">
        <v>76</v>
      </c>
      <c r="B72" s="35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0" t="s">
        <v>96</v>
      </c>
    </row>
    <row r="73" spans="1:13" ht="51" customHeight="1">
      <c r="A73" s="42" t="s">
        <v>85</v>
      </c>
      <c r="B73" s="35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0"/>
    </row>
    <row r="74" spans="1:13" ht="226.5" customHeight="1">
      <c r="A74" s="40" t="s">
        <v>86</v>
      </c>
      <c r="B74" s="35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66" t="s">
        <v>130</v>
      </c>
    </row>
    <row r="75" spans="1:13" ht="63" customHeight="1">
      <c r="A75" s="40" t="s">
        <v>87</v>
      </c>
      <c r="B75" s="35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0" t="s">
        <v>91</v>
      </c>
    </row>
    <row r="76" spans="1:13" ht="119.25" customHeight="1">
      <c r="A76" s="40" t="s">
        <v>88</v>
      </c>
      <c r="B76" s="35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0" t="s">
        <v>107</v>
      </c>
    </row>
    <row r="77" spans="1:13" ht="63">
      <c r="A77" s="38" t="s">
        <v>89</v>
      </c>
      <c r="B77" s="35" t="s">
        <v>18</v>
      </c>
      <c r="C77" s="23">
        <v>7970</v>
      </c>
      <c r="D77" s="23">
        <v>0</v>
      </c>
      <c r="E77" s="23">
        <v>7970</v>
      </c>
      <c r="F77" s="23">
        <v>0</v>
      </c>
      <c r="G77" s="23">
        <v>0</v>
      </c>
      <c r="H77" s="23">
        <v>7969.6</v>
      </c>
      <c r="I77" s="23">
        <v>0</v>
      </c>
      <c r="J77" s="23">
        <v>7969.6</v>
      </c>
      <c r="K77" s="23">
        <v>0</v>
      </c>
      <c r="L77" s="23">
        <v>0</v>
      </c>
      <c r="M77" s="50"/>
    </row>
    <row r="78" spans="1:13" ht="409.5" customHeight="1">
      <c r="A78" s="61" t="s">
        <v>90</v>
      </c>
      <c r="B78" s="35" t="s">
        <v>18</v>
      </c>
      <c r="C78" s="23">
        <v>7970</v>
      </c>
      <c r="D78" s="23">
        <v>0</v>
      </c>
      <c r="E78" s="23">
        <v>7970</v>
      </c>
      <c r="F78" s="23">
        <v>0</v>
      </c>
      <c r="G78" s="23">
        <v>0</v>
      </c>
      <c r="H78" s="23">
        <v>7969.6</v>
      </c>
      <c r="I78" s="23">
        <v>0</v>
      </c>
      <c r="J78" s="23">
        <v>7969.6</v>
      </c>
      <c r="K78" s="23">
        <v>0</v>
      </c>
      <c r="L78" s="23">
        <v>0</v>
      </c>
      <c r="M78" s="65" t="s">
        <v>126</v>
      </c>
    </row>
    <row r="79" spans="1:13" ht="47.25">
      <c r="A79" s="40" t="s">
        <v>77</v>
      </c>
      <c r="B79" s="35" t="s">
        <v>18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0"/>
    </row>
    <row r="80" spans="1:13" ht="234" customHeight="1">
      <c r="A80" s="40" t="s">
        <v>78</v>
      </c>
      <c r="B80" s="35" t="s">
        <v>18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64" t="s">
        <v>128</v>
      </c>
    </row>
    <row r="81" spans="1:13" ht="63">
      <c r="A81" s="43" t="s">
        <v>80</v>
      </c>
      <c r="B81" s="35" t="s">
        <v>18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0" t="s">
        <v>92</v>
      </c>
    </row>
    <row r="82" spans="1:13" ht="45" customHeight="1">
      <c r="A82" s="62" t="s">
        <v>79</v>
      </c>
      <c r="B82" s="35" t="s">
        <v>18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0" t="s">
        <v>131</v>
      </c>
    </row>
  </sheetData>
  <mergeCells count="8">
    <mergeCell ref="A9:A11"/>
    <mergeCell ref="A56:A58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исходная таблица</vt:lpstr>
      <vt:lpstr>год 16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2017-01-18T11:21:53Z</cp:lastPrinted>
  <dcterms:created xsi:type="dcterms:W3CDTF">2013-02-22T07:28:38Z</dcterms:created>
  <dcterms:modified xsi:type="dcterms:W3CDTF">2017-01-18T11:23:16Z</dcterms:modified>
</cp:coreProperties>
</file>