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2"/>
  </bookViews>
  <sheets>
    <sheet name="Лист2" sheetId="2" r:id="rId1"/>
    <sheet name="2 кв" sheetId="4" r:id="rId2"/>
    <sheet name="2 кв сверн" sheetId="5" r:id="rId3"/>
  </sheets>
  <calcPr calcId="125725"/>
</workbook>
</file>

<file path=xl/calcChain.xml><?xml version="1.0" encoding="utf-8"?>
<calcChain xmlns="http://schemas.openxmlformats.org/spreadsheetml/2006/main">
  <c r="J10" i="5"/>
  <c r="H10"/>
  <c r="J11"/>
  <c r="H11"/>
  <c r="J78"/>
  <c r="H78"/>
  <c r="J55"/>
  <c r="H55"/>
  <c r="J25"/>
  <c r="H25"/>
  <c r="J55" i="4"/>
  <c r="H55"/>
  <c r="J25"/>
  <c r="H25"/>
  <c r="E78" i="5"/>
  <c r="E76" s="1"/>
  <c r="C78"/>
  <c r="J77"/>
  <c r="H77"/>
  <c r="H76" s="1"/>
  <c r="J76"/>
  <c r="C76"/>
  <c r="J34"/>
  <c r="J9" s="1"/>
  <c r="H34"/>
  <c r="E39"/>
  <c r="C39"/>
  <c r="E34"/>
  <c r="C34"/>
  <c r="E10"/>
  <c r="C10"/>
  <c r="E9"/>
  <c r="C9"/>
  <c r="C10" i="4"/>
  <c r="E78"/>
  <c r="C78"/>
  <c r="J77"/>
  <c r="H77"/>
  <c r="H76" s="1"/>
  <c r="E10"/>
  <c r="J76"/>
  <c r="C76"/>
  <c r="H9" i="5" l="1"/>
  <c r="E76" i="4"/>
  <c r="C39"/>
  <c r="C34" s="1"/>
  <c r="E39"/>
  <c r="E34" s="1"/>
  <c r="H39"/>
  <c r="H34" s="1"/>
  <c r="J39"/>
  <c r="J34" s="1"/>
  <c r="J10" s="1"/>
  <c r="H10" l="1"/>
  <c r="H9" s="1"/>
  <c r="J9"/>
  <c r="E9"/>
  <c r="C9"/>
</calcChain>
</file>

<file path=xl/sharedStrings.xml><?xml version="1.0" encoding="utf-8"?>
<sst xmlns="http://schemas.openxmlformats.org/spreadsheetml/2006/main" count="377" uniqueCount="121">
  <si>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</si>
  <si>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</si>
  <si>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</si>
  <si>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</si>
  <si>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</si>
  <si>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</si>
  <si>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</si>
  <si>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</si>
  <si>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</si>
  <si>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</si>
  <si>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</si>
  <si>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</si>
  <si>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</si>
  <si>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</si>
  <si>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</si>
  <si>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</si>
  <si>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</si>
  <si>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</si>
  <si>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</si>
  <si>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</si>
  <si>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</si>
  <si>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</si>
  <si>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</si>
  <si>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</si>
  <si>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</si>
  <si>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</si>
  <si>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</si>
  <si>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</si>
  <si>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</si>
  <si>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</si>
  <si>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</si>
  <si>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</si>
  <si>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</si>
  <si>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</si>
  <si>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</si>
  <si>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</si>
  <si>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</si>
  <si>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</si>
  <si>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</si>
  <si>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</si>
  <si>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</si>
  <si>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</si>
  <si>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</si>
  <si>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</si>
  <si>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</si>
  <si>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</si>
  <si>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</si>
  <si>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</si>
  <si>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</si>
  <si>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</si>
  <si>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</si>
  <si>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</si>
  <si>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</si>
  <si>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</si>
  <si>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</si>
  <si>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</si>
  <si>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</si>
  <si>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</si>
  <si>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</si>
  <si>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</si>
  <si>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</si>
  <si>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</si>
  <si>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3.1.3.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</si>
  <si>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</si>
  <si>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</si>
  <si>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</si>
  <si>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</si>
  <si>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</si>
  <si>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</si>
  <si>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</si>
  <si>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</si>
  <si>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</si>
  <si>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color theme="1"/>
        <rFont val="Times New Roman"/>
        <family val="1"/>
        <charset val="204"/>
      </rPr>
      <t xml:space="preserve">Мероприятие 3.4.2.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</si>
  <si>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</si>
  <si>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</si>
  <si>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</si>
  <si>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</si>
  <si>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</si>
  <si>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</si>
  <si>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</si>
  <si>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5.2.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</si>
  <si>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Подпрограмма 4.  Повышение эффективности управления государственными финансами Республики Адыгея</t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</si>
  <si>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</si>
  <si>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</si>
  <si>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</si>
  <si>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</si>
  <si>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</si>
  <si>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</si>
  <si>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</si>
  <si>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</si>
  <si>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</si>
  <si>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</si>
  <si>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</si>
  <si>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</si>
  <si>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</si>
  <si>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</si>
  <si>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</si>
  <si>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4.3.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</si>
  <si>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4.3.1.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</si>
  <si>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4.6.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</si>
  <si>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</si>
  <si>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 xml:space="preserve">Государственная программа Республики Адыгея  "Управление государственными финансами" на 2014 - 2020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</si>
  <si>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2014-2020 годы</t>
  </si>
  <si>
    <t>Подпрограмма 1. Долгосрочное финансовое планирование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</si>
  <si>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</si>
  <si>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t>Перечисление дотаций на выравнивание бюджетной обеспеченности муниципальных районов (городских округов) осуществляется ежемесячно; Перечисление дотаций на выравнивание бюджетной обеспеченности поселений осуществляется ежемесячно; 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</si>
  <si>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 xml:space="preserve">Сводная бюджетная роспись республиканского бюджета Республики Адыгея на 2017 год  утверждена 27 декабря 2016 года ; 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</si>
  <si>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</si>
  <si>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</si>
  <si>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t>Произведена оплата услуг связи (Интернет)</t>
  </si>
  <si>
    <t>Предусмотрено по программе в разрезе источников финансирования  на 2017 год (утверждено)</t>
  </si>
  <si>
    <t xml:space="preserve">Принято постановление КМ РА от 19.04.2017 № 68  "О порядке предоставления, использования и возврата муниципальными районами (городскими округами)  бюджетных кредитов, полученных из республиканского бюджета Республики Адыгея, в 2017 году </t>
  </si>
  <si>
    <t>Отчет о ходе реализации государственной программы Республики Адыгея "Управление государственными финансами" на 2014-2020 годы  за  2 квартал 2017 года</t>
  </si>
  <si>
    <t>Отчет о ходе реализации государственной программы Республики Адыгея "Управление государственными финансами" на 2014-2020 годы  за  1 полугодие 2017 года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</si>
  <si>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годов";Сводная бюджетная роспись республиканского бюджета Республики Адыгея на 2017 год  утверждена 27 декабря 2016 года ;       утвержден приказ Министерства финансов Республики Адыгея от 30.06.2017 № 65-А "Об утверждении порядка и методики планирования бюджетных ассигнований республиканского бюджета Республики Адыгея на 2018 г и плановый период 2019 и 2020 г;  Бюджетная отчетность составляется ежемесячно;                                                   Отчет об исполнении консолидированного бюджета Республики Адыгея представлен в Минфин России и Федеральное казначейство в установленные сроки; Осуществляется контроль при санкционировании оплаты денежных обязательств в ежедневном режиме</t>
  </si>
  <si>
    <t xml:space="preserve">На официальном сайте Министерства финансов Республики Адыгея опубликован: в мае - путеводитель   по проекту закона Республики Адыгея "Об исполнении республиканского бюджета Республики Адыгея за 2016 год";   в июне -    путеводитель по Закону Республики Адыгея от 16.12.2016 г. № 15 "О республиканском бюджете Республики Адыгея на 2017 год  и на плановый период 2018 и 2019 годов" (с изменениями); путеводитель по Закону Республики Адыгея от 15 июня 2017 года № 69 "Об исполнении республиканского бюджета Республики Адыгея за 2016 год"  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</si>
  <si>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2017 года, результаты  опубликованы на официальном сайте Министерства финансов Республики Адыгея www.minfin01-maykop.ru  </t>
  </si>
  <si>
    <t xml:space="preserve">    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2016 год,  результаты опубликованы на официальном сайте Министерства финансов Республики Адыгея  www.minfin01-maykop.ru           </t>
  </si>
  <si>
    <t>Принято распоряжение Кабинета Министров Республики Адыгея от 27.06.17 г. № 167-р "О внесении изменений в План мероприятий по увеличению поступлений налогов и налоговых доходов в консолидированный бюджет Республики Адыгея на 2016-2018 годы"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</si>
  <si>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350 млн.рублей ( в соответствии с условиями соглашений с МФ РФ)</t>
  </si>
  <si>
    <t>Принято распоряжение Кабинета Министров Республики Адыгея от 27.06.17 г. № 164-р "О проекте закона Республики Адыгея "О внесении изменений в Закон Республики Адыгея "Обюджетном процессе в Республике Адыгея"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</si>
</sst>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top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C31" sqref="C31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67" t="s">
        <v>1</v>
      </c>
      <c r="B5" s="67" t="s">
        <v>2</v>
      </c>
      <c r="C5" s="67" t="s">
        <v>3</v>
      </c>
      <c r="D5" s="67" t="s">
        <v>4</v>
      </c>
      <c r="E5" s="67"/>
      <c r="F5" s="67"/>
      <c r="G5" s="67"/>
      <c r="H5" s="67"/>
      <c r="I5" s="67" t="s">
        <v>5</v>
      </c>
      <c r="J5" s="67"/>
      <c r="K5" s="67"/>
      <c r="L5" s="67"/>
      <c r="M5" s="67"/>
      <c r="N5" s="68" t="s">
        <v>6</v>
      </c>
    </row>
    <row r="6" spans="1:14" ht="47.25" customHeight="1">
      <c r="A6" s="67"/>
      <c r="B6" s="67"/>
      <c r="C6" s="67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68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0"/>
  <sheetViews>
    <sheetView topLeftCell="A57" workbookViewId="0">
      <selection activeCell="M61" sqref="M61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5" t="s">
        <v>112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55" t="s">
        <v>36</v>
      </c>
    </row>
    <row r="6" spans="1:13" ht="151.5" customHeight="1">
      <c r="A6" s="76" t="s">
        <v>2</v>
      </c>
      <c r="B6" s="76" t="s">
        <v>3</v>
      </c>
      <c r="C6" s="76" t="s">
        <v>110</v>
      </c>
      <c r="D6" s="76"/>
      <c r="E6" s="76"/>
      <c r="F6" s="76"/>
      <c r="G6" s="76"/>
      <c r="H6" s="76" t="s">
        <v>37</v>
      </c>
      <c r="I6" s="76"/>
      <c r="J6" s="76"/>
      <c r="K6" s="76"/>
      <c r="L6" s="76"/>
      <c r="M6" s="77" t="s">
        <v>6</v>
      </c>
    </row>
    <row r="7" spans="1:13" ht="36.75" customHeight="1">
      <c r="A7" s="76"/>
      <c r="B7" s="76"/>
      <c r="C7" s="56" t="s">
        <v>7</v>
      </c>
      <c r="D7" s="57" t="s">
        <v>8</v>
      </c>
      <c r="E7" s="57" t="s">
        <v>9</v>
      </c>
      <c r="F7" s="57" t="s">
        <v>10</v>
      </c>
      <c r="G7" s="57" t="s">
        <v>11</v>
      </c>
      <c r="H7" s="56" t="s">
        <v>7</v>
      </c>
      <c r="I7" s="57" t="s">
        <v>8</v>
      </c>
      <c r="J7" s="57" t="s">
        <v>9</v>
      </c>
      <c r="K7" s="57" t="s">
        <v>10</v>
      </c>
      <c r="L7" s="57" t="s">
        <v>11</v>
      </c>
      <c r="M7" s="77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72" t="s">
        <v>101</v>
      </c>
      <c r="B9" s="29" t="s">
        <v>20</v>
      </c>
      <c r="C9" s="22">
        <f>C10+C11</f>
        <v>1054816.8</v>
      </c>
      <c r="D9" s="22">
        <v>0</v>
      </c>
      <c r="E9" s="22">
        <f>E10+E11</f>
        <v>1054816.8</v>
      </c>
      <c r="F9" s="22">
        <v>0</v>
      </c>
      <c r="G9" s="22">
        <v>0</v>
      </c>
      <c r="H9" s="22">
        <f>H10+H11</f>
        <v>492186.10000000003</v>
      </c>
      <c r="I9" s="22">
        <v>0</v>
      </c>
      <c r="J9" s="22">
        <f>J10+J11</f>
        <v>492186.10000000003</v>
      </c>
      <c r="K9" s="22">
        <v>0</v>
      </c>
      <c r="L9" s="22">
        <v>0</v>
      </c>
      <c r="M9" s="21"/>
    </row>
    <row r="10" spans="1:13" s="10" customFormat="1" ht="44.25" customHeight="1">
      <c r="A10" s="73"/>
      <c r="B10" s="52" t="s">
        <v>18</v>
      </c>
      <c r="C10" s="28">
        <f>C25+C34+C55+C77</f>
        <v>1048239.3</v>
      </c>
      <c r="D10" s="22">
        <v>0</v>
      </c>
      <c r="E10" s="28">
        <f>E25+E34+E55+E77</f>
        <v>1048239.3</v>
      </c>
      <c r="F10" s="22">
        <v>0</v>
      </c>
      <c r="G10" s="22">
        <v>0</v>
      </c>
      <c r="H10" s="28">
        <f>H25+H34+H55+H77</f>
        <v>488867.4</v>
      </c>
      <c r="I10" s="22">
        <v>0</v>
      </c>
      <c r="J10" s="28">
        <f>J25+J34+J55+J77</f>
        <v>488867.4</v>
      </c>
      <c r="K10" s="22">
        <v>0</v>
      </c>
      <c r="L10" s="22">
        <v>0</v>
      </c>
      <c r="M10" s="46"/>
    </row>
    <row r="11" spans="1:13" s="10" customFormat="1" ht="104.25" customHeight="1">
      <c r="A11" s="74"/>
      <c r="B11" s="54" t="s">
        <v>19</v>
      </c>
      <c r="C11" s="28">
        <v>6577.5</v>
      </c>
      <c r="D11" s="22">
        <v>0</v>
      </c>
      <c r="E11" s="28">
        <v>6577.5</v>
      </c>
      <c r="F11" s="22">
        <v>0</v>
      </c>
      <c r="G11" s="22">
        <v>0</v>
      </c>
      <c r="H11" s="28">
        <v>3318.7</v>
      </c>
      <c r="I11" s="22">
        <v>0</v>
      </c>
      <c r="J11" s="28">
        <v>3318.7</v>
      </c>
      <c r="K11" s="22">
        <v>0</v>
      </c>
      <c r="L11" s="22">
        <v>0</v>
      </c>
      <c r="M11" s="46"/>
    </row>
    <row r="12" spans="1:13" ht="42.75" customHeight="1">
      <c r="A12" s="32" t="s">
        <v>103</v>
      </c>
      <c r="B12" s="30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47"/>
    </row>
    <row r="13" spans="1:13" ht="63">
      <c r="A13" s="33" t="s">
        <v>21</v>
      </c>
      <c r="B13" s="34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47"/>
    </row>
    <row r="14" spans="1:13" ht="47.25">
      <c r="A14" s="33" t="s">
        <v>45</v>
      </c>
      <c r="B14" s="34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47"/>
    </row>
    <row r="15" spans="1:13" ht="47.25">
      <c r="A15" s="19" t="s">
        <v>22</v>
      </c>
      <c r="B15" s="34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47"/>
    </row>
    <row r="16" spans="1:13" ht="56.25" customHeight="1">
      <c r="A16" s="35" t="s">
        <v>23</v>
      </c>
      <c r="B16" s="34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48"/>
    </row>
    <row r="17" spans="1:13" ht="47.25" customHeight="1">
      <c r="A17" s="19" t="s">
        <v>24</v>
      </c>
      <c r="B17" s="34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47"/>
    </row>
    <row r="18" spans="1:13" ht="71.25" customHeight="1">
      <c r="A18" s="19" t="s">
        <v>25</v>
      </c>
      <c r="B18" s="34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8"/>
    </row>
    <row r="19" spans="1:13" ht="90.75" customHeight="1">
      <c r="A19" s="19" t="s">
        <v>26</v>
      </c>
      <c r="B19" s="34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9"/>
    </row>
    <row r="20" spans="1:13" ht="47.25" customHeight="1">
      <c r="A20" s="36" t="s">
        <v>27</v>
      </c>
      <c r="B20" s="34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47"/>
    </row>
    <row r="21" spans="1:13" ht="99" customHeight="1">
      <c r="A21" s="19" t="s">
        <v>28</v>
      </c>
      <c r="B21" s="34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48" t="s">
        <v>33</v>
      </c>
    </row>
    <row r="22" spans="1:13" ht="65.25" customHeight="1">
      <c r="A22" s="19" t="s">
        <v>29</v>
      </c>
      <c r="B22" s="34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48"/>
    </row>
    <row r="23" spans="1:13" ht="48" customHeight="1">
      <c r="A23" s="19" t="s">
        <v>30</v>
      </c>
      <c r="B23" s="34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47"/>
    </row>
    <row r="24" spans="1:13" ht="91.5" customHeight="1">
      <c r="A24" s="19" t="s">
        <v>38</v>
      </c>
      <c r="B24" s="34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48"/>
    </row>
    <row r="25" spans="1:13" ht="47.25" customHeight="1">
      <c r="A25" s="43" t="s">
        <v>49</v>
      </c>
      <c r="B25" s="30" t="s">
        <v>18</v>
      </c>
      <c r="C25" s="24">
        <v>200000</v>
      </c>
      <c r="D25" s="26">
        <v>0</v>
      </c>
      <c r="E25" s="24">
        <v>200000</v>
      </c>
      <c r="F25" s="22">
        <v>0</v>
      </c>
      <c r="G25" s="22">
        <v>0</v>
      </c>
      <c r="H25" s="24">
        <f>H29</f>
        <v>44295.4</v>
      </c>
      <c r="I25" s="22">
        <v>0</v>
      </c>
      <c r="J25" s="24">
        <f>J29</f>
        <v>44295.4</v>
      </c>
      <c r="K25" s="22">
        <v>0</v>
      </c>
      <c r="L25" s="22">
        <v>0</v>
      </c>
      <c r="M25" s="49"/>
    </row>
    <row r="26" spans="1:13" ht="55.5" customHeight="1">
      <c r="A26" s="18" t="s">
        <v>50</v>
      </c>
      <c r="B26" s="34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49"/>
    </row>
    <row r="27" spans="1:13" ht="47.25">
      <c r="A27" s="18" t="s">
        <v>51</v>
      </c>
      <c r="B27" s="34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49"/>
    </row>
    <row r="28" spans="1:13" ht="63">
      <c r="A28" s="18" t="s">
        <v>52</v>
      </c>
      <c r="B28" s="34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49"/>
    </row>
    <row r="29" spans="1:13" ht="45">
      <c r="A29" s="18" t="s">
        <v>53</v>
      </c>
      <c r="B29" s="34" t="s">
        <v>18</v>
      </c>
      <c r="C29" s="25">
        <v>200000</v>
      </c>
      <c r="D29" s="23">
        <v>0</v>
      </c>
      <c r="E29" s="25">
        <v>200000</v>
      </c>
      <c r="F29" s="23">
        <v>0</v>
      </c>
      <c r="G29" s="23">
        <v>0</v>
      </c>
      <c r="H29" s="25">
        <v>44295.4</v>
      </c>
      <c r="I29" s="23">
        <v>0</v>
      </c>
      <c r="J29" s="25">
        <v>44295.4</v>
      </c>
      <c r="K29" s="23">
        <v>0</v>
      </c>
      <c r="L29" s="23">
        <v>0</v>
      </c>
      <c r="M29" s="49"/>
    </row>
    <row r="30" spans="1:13" ht="111.75" customHeight="1">
      <c r="A30" s="18" t="s">
        <v>54</v>
      </c>
      <c r="B30" s="34" t="s">
        <v>18</v>
      </c>
      <c r="C30" s="25">
        <v>200000</v>
      </c>
      <c r="D30" s="23">
        <v>0</v>
      </c>
      <c r="E30" s="25">
        <v>200000</v>
      </c>
      <c r="F30" s="23">
        <v>0</v>
      </c>
      <c r="G30" s="23">
        <v>0</v>
      </c>
      <c r="H30" s="25">
        <v>44295.4</v>
      </c>
      <c r="I30" s="23">
        <v>0</v>
      </c>
      <c r="J30" s="25">
        <v>44295.4</v>
      </c>
      <c r="K30" s="23">
        <v>0</v>
      </c>
      <c r="L30" s="23">
        <v>0</v>
      </c>
      <c r="M30" s="64" t="s">
        <v>104</v>
      </c>
    </row>
    <row r="31" spans="1:13" ht="47.25">
      <c r="A31" s="18" t="s">
        <v>55</v>
      </c>
      <c r="B31" s="34" t="s">
        <v>18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49"/>
    </row>
    <row r="32" spans="1:13" ht="63">
      <c r="A32" s="18" t="s">
        <v>56</v>
      </c>
      <c r="B32" s="34" t="s">
        <v>18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60"/>
    </row>
    <row r="33" spans="1:13" ht="97.5" customHeight="1">
      <c r="A33" s="18" t="s">
        <v>57</v>
      </c>
      <c r="B33" s="34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49" t="s">
        <v>35</v>
      </c>
    </row>
    <row r="34" spans="1:13" ht="67.5" customHeight="1">
      <c r="A34" s="44" t="s">
        <v>58</v>
      </c>
      <c r="B34" s="30" t="s">
        <v>18</v>
      </c>
      <c r="C34" s="24">
        <f>C39+C44+C46</f>
        <v>810141.5</v>
      </c>
      <c r="D34" s="22">
        <v>0</v>
      </c>
      <c r="E34" s="24">
        <f>E39+E44+E46</f>
        <v>810141.5</v>
      </c>
      <c r="F34" s="22">
        <v>0</v>
      </c>
      <c r="G34" s="22">
        <v>0</v>
      </c>
      <c r="H34" s="24">
        <f>H39+H44+H46</f>
        <v>428424.2</v>
      </c>
      <c r="I34" s="22">
        <v>0</v>
      </c>
      <c r="J34" s="24">
        <f>J39+J44+J46</f>
        <v>428424.2</v>
      </c>
      <c r="K34" s="22">
        <v>0</v>
      </c>
      <c r="L34" s="22">
        <v>0</v>
      </c>
      <c r="M34" s="49"/>
    </row>
    <row r="35" spans="1:13" ht="99" customHeight="1">
      <c r="A35" s="18" t="s">
        <v>59</v>
      </c>
      <c r="B35" s="34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49"/>
    </row>
    <row r="36" spans="1:13" ht="118.5" customHeight="1">
      <c r="A36" s="18" t="s">
        <v>60</v>
      </c>
      <c r="B36" s="34"/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49"/>
    </row>
    <row r="37" spans="1:13" ht="96.75" customHeight="1">
      <c r="A37" s="18" t="s">
        <v>61</v>
      </c>
      <c r="B37" s="34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49" t="s">
        <v>111</v>
      </c>
    </row>
    <row r="38" spans="1:13" ht="87.75" customHeight="1">
      <c r="A38" s="45" t="s">
        <v>62</v>
      </c>
      <c r="B38" s="34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49"/>
    </row>
    <row r="39" spans="1:13" ht="47.25">
      <c r="A39" s="18" t="s">
        <v>63</v>
      </c>
      <c r="B39" s="34" t="s">
        <v>18</v>
      </c>
      <c r="C39" s="25">
        <f>C41+C42+C43</f>
        <v>805141.5</v>
      </c>
      <c r="D39" s="23">
        <v>0</v>
      </c>
      <c r="E39" s="25">
        <f>E41+E42+E43</f>
        <v>805141.5</v>
      </c>
      <c r="F39" s="23">
        <v>0</v>
      </c>
      <c r="G39" s="23">
        <v>0</v>
      </c>
      <c r="H39" s="25">
        <f>H41+H42+H43</f>
        <v>428424.2</v>
      </c>
      <c r="I39" s="23">
        <v>0</v>
      </c>
      <c r="J39" s="25">
        <f>J41+J42+J43</f>
        <v>428424.2</v>
      </c>
      <c r="K39" s="23">
        <v>0</v>
      </c>
      <c r="L39" s="23">
        <v>0</v>
      </c>
      <c r="M39" s="49"/>
    </row>
    <row r="40" spans="1:13" ht="96.75" customHeight="1">
      <c r="A40" s="18" t="s">
        <v>64</v>
      </c>
      <c r="B40" s="34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49"/>
    </row>
    <row r="41" spans="1:13" ht="51">
      <c r="A41" s="18" t="s">
        <v>65</v>
      </c>
      <c r="B41" s="34" t="s">
        <v>18</v>
      </c>
      <c r="C41" s="25">
        <v>772048</v>
      </c>
      <c r="D41" s="23">
        <v>0</v>
      </c>
      <c r="E41" s="25">
        <v>772048</v>
      </c>
      <c r="F41" s="23">
        <v>0</v>
      </c>
      <c r="G41" s="23">
        <v>0</v>
      </c>
      <c r="H41" s="25">
        <v>411877.5</v>
      </c>
      <c r="I41" s="23">
        <v>0</v>
      </c>
      <c r="J41" s="25">
        <v>411877.5</v>
      </c>
      <c r="K41" s="23">
        <v>0</v>
      </c>
      <c r="L41" s="23">
        <v>0</v>
      </c>
      <c r="M41" s="49" t="s">
        <v>31</v>
      </c>
    </row>
    <row r="42" spans="1:13" ht="47.25">
      <c r="A42" s="18" t="s">
        <v>66</v>
      </c>
      <c r="B42" s="34" t="s">
        <v>18</v>
      </c>
      <c r="C42" s="25">
        <v>13378.1</v>
      </c>
      <c r="D42" s="23">
        <v>0</v>
      </c>
      <c r="E42" s="25">
        <v>13378.1</v>
      </c>
      <c r="F42" s="23">
        <v>0</v>
      </c>
      <c r="G42" s="23">
        <v>0</v>
      </c>
      <c r="H42" s="25">
        <v>6689</v>
      </c>
      <c r="I42" s="23">
        <v>0</v>
      </c>
      <c r="J42" s="25">
        <v>6689</v>
      </c>
      <c r="K42" s="23">
        <v>0</v>
      </c>
      <c r="L42" s="23">
        <v>0</v>
      </c>
      <c r="M42" s="49" t="s">
        <v>32</v>
      </c>
    </row>
    <row r="43" spans="1:13" ht="78.75" customHeight="1">
      <c r="A43" s="18" t="s">
        <v>67</v>
      </c>
      <c r="B43" s="34" t="s">
        <v>18</v>
      </c>
      <c r="C43" s="25">
        <v>19715.400000000001</v>
      </c>
      <c r="D43" s="23">
        <v>0</v>
      </c>
      <c r="E43" s="25">
        <v>19715.400000000001</v>
      </c>
      <c r="F43" s="23">
        <v>0</v>
      </c>
      <c r="G43" s="23">
        <v>0</v>
      </c>
      <c r="H43" s="25">
        <v>9857.7000000000007</v>
      </c>
      <c r="I43" s="23">
        <v>0</v>
      </c>
      <c r="J43" s="25">
        <v>9857.7000000000007</v>
      </c>
      <c r="K43" s="23">
        <v>0</v>
      </c>
      <c r="L43" s="23">
        <v>0</v>
      </c>
      <c r="M43" s="49" t="s">
        <v>43</v>
      </c>
    </row>
    <row r="44" spans="1:13" ht="47.25">
      <c r="A44" s="18" t="s">
        <v>68</v>
      </c>
      <c r="B44" s="34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7">
        <v>0</v>
      </c>
      <c r="I44" s="23">
        <v>0</v>
      </c>
      <c r="J44" s="27">
        <v>0</v>
      </c>
      <c r="K44" s="23">
        <v>0</v>
      </c>
      <c r="L44" s="23">
        <v>0</v>
      </c>
      <c r="M44" s="49"/>
    </row>
    <row r="45" spans="1:13" ht="76.5" customHeight="1">
      <c r="A45" s="18" t="s">
        <v>69</v>
      </c>
      <c r="B45" s="34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7">
        <v>0</v>
      </c>
      <c r="I45" s="23">
        <v>0</v>
      </c>
      <c r="J45" s="27">
        <v>0</v>
      </c>
      <c r="K45" s="23">
        <v>0</v>
      </c>
      <c r="L45" s="23">
        <v>0</v>
      </c>
      <c r="M45" s="49"/>
    </row>
    <row r="46" spans="1:13" ht="63">
      <c r="A46" s="18" t="s">
        <v>70</v>
      </c>
      <c r="B46" s="34" t="s">
        <v>18</v>
      </c>
      <c r="C46" s="27">
        <v>5000</v>
      </c>
      <c r="D46" s="23">
        <v>0</v>
      </c>
      <c r="E46" s="27">
        <v>5000</v>
      </c>
      <c r="F46" s="23">
        <v>0</v>
      </c>
      <c r="G46" s="23">
        <v>0</v>
      </c>
      <c r="H46" s="27">
        <v>0</v>
      </c>
      <c r="I46" s="23">
        <v>0</v>
      </c>
      <c r="J46" s="27">
        <v>0</v>
      </c>
      <c r="K46" s="23">
        <v>0</v>
      </c>
      <c r="L46" s="23">
        <v>0</v>
      </c>
      <c r="M46" s="49"/>
    </row>
    <row r="47" spans="1:13" ht="128.25" customHeight="1">
      <c r="A47" s="62" t="s">
        <v>71</v>
      </c>
      <c r="B47" s="34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49"/>
    </row>
    <row r="48" spans="1:13" ht="66.75" customHeight="1">
      <c r="A48" s="18" t="s">
        <v>72</v>
      </c>
      <c r="B48" s="34" t="s">
        <v>18</v>
      </c>
      <c r="C48" s="27">
        <v>5000</v>
      </c>
      <c r="D48" s="23">
        <v>0</v>
      </c>
      <c r="E48" s="27">
        <v>5000</v>
      </c>
      <c r="F48" s="23">
        <v>0</v>
      </c>
      <c r="G48" s="23">
        <v>0</v>
      </c>
      <c r="H48" s="27">
        <v>0</v>
      </c>
      <c r="I48" s="23">
        <v>0</v>
      </c>
      <c r="J48" s="27">
        <v>0</v>
      </c>
      <c r="K48" s="23">
        <v>0</v>
      </c>
      <c r="L48" s="23">
        <v>0</v>
      </c>
      <c r="M48" s="49"/>
    </row>
    <row r="49" spans="1:13" ht="66.75" customHeight="1">
      <c r="A49" s="18" t="s">
        <v>73</v>
      </c>
      <c r="B49" s="34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49"/>
    </row>
    <row r="50" spans="1:13" ht="110.25">
      <c r="A50" s="18" t="s">
        <v>74</v>
      </c>
      <c r="B50" s="34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49"/>
    </row>
    <row r="51" spans="1:13" ht="63">
      <c r="A51" s="18" t="s">
        <v>75</v>
      </c>
      <c r="B51" s="34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49"/>
    </row>
    <row r="52" spans="1:13" ht="78" customHeight="1">
      <c r="A52" s="40" t="s">
        <v>76</v>
      </c>
      <c r="B52" s="34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49"/>
    </row>
    <row r="53" spans="1:13" ht="116.25" customHeight="1">
      <c r="A53" s="45" t="s">
        <v>77</v>
      </c>
      <c r="B53" s="34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0"/>
    </row>
    <row r="54" spans="1:13" ht="125.25" customHeight="1">
      <c r="A54" s="18" t="s">
        <v>78</v>
      </c>
      <c r="B54" s="34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0" t="s">
        <v>46</v>
      </c>
    </row>
    <row r="55" spans="1:13" ht="69.75" customHeight="1">
      <c r="A55" s="32" t="s">
        <v>81</v>
      </c>
      <c r="B55" s="30" t="s">
        <v>18</v>
      </c>
      <c r="C55" s="22">
        <v>8720</v>
      </c>
      <c r="D55" s="22">
        <v>0</v>
      </c>
      <c r="E55" s="22">
        <v>8720</v>
      </c>
      <c r="F55" s="22">
        <v>0</v>
      </c>
      <c r="G55" s="22">
        <v>0</v>
      </c>
      <c r="H55" s="22">
        <f>H67</f>
        <v>175.8</v>
      </c>
      <c r="I55" s="22">
        <v>0</v>
      </c>
      <c r="J55" s="22">
        <f>J67</f>
        <v>175.8</v>
      </c>
      <c r="K55" s="22">
        <v>0</v>
      </c>
      <c r="L55" s="22">
        <v>0</v>
      </c>
      <c r="M55" s="47"/>
    </row>
    <row r="56" spans="1:13" ht="63">
      <c r="A56" s="37" t="s">
        <v>82</v>
      </c>
      <c r="B56" s="34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47"/>
    </row>
    <row r="57" spans="1:13" ht="63">
      <c r="A57" s="37" t="s">
        <v>83</v>
      </c>
      <c r="B57" s="34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49"/>
    </row>
    <row r="58" spans="1:13" ht="99.75" customHeight="1">
      <c r="A58" s="35" t="s">
        <v>84</v>
      </c>
      <c r="B58" s="34" t="s">
        <v>18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49"/>
    </row>
    <row r="59" spans="1:13" ht="63">
      <c r="A59" s="38" t="s">
        <v>85</v>
      </c>
      <c r="B59" s="34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49"/>
    </row>
    <row r="60" spans="1:13" ht="98.25" customHeight="1">
      <c r="A60" s="38" t="s">
        <v>86</v>
      </c>
      <c r="B60" s="34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49" t="s">
        <v>47</v>
      </c>
    </row>
    <row r="61" spans="1:13" ht="78.75">
      <c r="A61" s="19" t="s">
        <v>87</v>
      </c>
      <c r="B61" s="34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/>
      <c r="J61" s="23">
        <v>0</v>
      </c>
      <c r="K61" s="23">
        <v>0</v>
      </c>
      <c r="L61" s="23">
        <v>0</v>
      </c>
      <c r="M61" s="49"/>
    </row>
    <row r="62" spans="1:13" ht="94.5">
      <c r="A62" s="19" t="s">
        <v>88</v>
      </c>
      <c r="B62" s="34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49"/>
    </row>
    <row r="63" spans="1:13" ht="63">
      <c r="A63" s="19" t="s">
        <v>89</v>
      </c>
      <c r="B63" s="34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49"/>
    </row>
    <row r="64" spans="1:13" ht="51">
      <c r="A64" s="19" t="s">
        <v>90</v>
      </c>
      <c r="B64" s="34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49" t="s">
        <v>48</v>
      </c>
    </row>
    <row r="65" spans="1:13" ht="45">
      <c r="A65" s="19" t="s">
        <v>91</v>
      </c>
      <c r="B65" s="34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49" t="s">
        <v>34</v>
      </c>
    </row>
    <row r="66" spans="1:13" ht="130.5" customHeight="1">
      <c r="A66" s="19" t="s">
        <v>92</v>
      </c>
      <c r="B66" s="34"/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49" t="s">
        <v>44</v>
      </c>
    </row>
    <row r="67" spans="1:13" ht="84" customHeight="1">
      <c r="A67" s="37" t="s">
        <v>97</v>
      </c>
      <c r="B67" s="34" t="s">
        <v>18</v>
      </c>
      <c r="C67" s="23">
        <v>8720</v>
      </c>
      <c r="D67" s="23">
        <v>0</v>
      </c>
      <c r="E67" s="23">
        <v>8720</v>
      </c>
      <c r="F67" s="23">
        <v>0</v>
      </c>
      <c r="G67" s="23">
        <v>0</v>
      </c>
      <c r="H67" s="23">
        <v>175.8</v>
      </c>
      <c r="I67" s="23">
        <v>0</v>
      </c>
      <c r="J67" s="23">
        <v>175.8</v>
      </c>
      <c r="K67" s="23">
        <v>0</v>
      </c>
      <c r="L67" s="23">
        <v>0</v>
      </c>
      <c r="M67" s="49"/>
    </row>
    <row r="68" spans="1:13" ht="83.25" customHeight="1">
      <c r="A68" s="61" t="s">
        <v>98</v>
      </c>
      <c r="B68" s="34" t="s">
        <v>18</v>
      </c>
      <c r="C68" s="23">
        <v>8720</v>
      </c>
      <c r="D68" s="23">
        <v>0</v>
      </c>
      <c r="E68" s="23">
        <v>8720</v>
      </c>
      <c r="F68" s="23">
        <v>0</v>
      </c>
      <c r="G68" s="23">
        <v>0</v>
      </c>
      <c r="H68" s="23">
        <v>175.8</v>
      </c>
      <c r="I68" s="23">
        <v>0</v>
      </c>
      <c r="J68" s="23">
        <v>175.8</v>
      </c>
      <c r="K68" s="23">
        <v>0</v>
      </c>
      <c r="L68" s="23">
        <v>0</v>
      </c>
      <c r="M68" s="49" t="s">
        <v>108</v>
      </c>
    </row>
    <row r="69" spans="1:13" ht="51" customHeight="1">
      <c r="A69" s="41" t="s">
        <v>93</v>
      </c>
      <c r="B69" s="34" t="s">
        <v>18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49"/>
    </row>
    <row r="70" spans="1:13" ht="63">
      <c r="A70" s="39" t="s">
        <v>94</v>
      </c>
      <c r="B70" s="34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49"/>
    </row>
    <row r="71" spans="1:13" ht="61.5" customHeight="1">
      <c r="A71" s="39" t="s">
        <v>95</v>
      </c>
      <c r="B71" s="34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49" t="s">
        <v>39</v>
      </c>
    </row>
    <row r="72" spans="1:13" ht="115.5" customHeight="1">
      <c r="A72" s="39" t="s">
        <v>96</v>
      </c>
      <c r="B72" s="34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49"/>
    </row>
    <row r="73" spans="1:13" ht="47.25">
      <c r="A73" s="39" t="s">
        <v>99</v>
      </c>
      <c r="B73" s="34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49"/>
    </row>
    <row r="74" spans="1:13" ht="100.5" customHeight="1">
      <c r="A74" s="39" t="s">
        <v>107</v>
      </c>
      <c r="B74" s="34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63"/>
    </row>
    <row r="75" spans="1:13" ht="63">
      <c r="A75" s="42" t="s">
        <v>100</v>
      </c>
      <c r="B75" s="34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49" t="s">
        <v>40</v>
      </c>
    </row>
    <row r="76" spans="1:13">
      <c r="A76" s="69" t="s">
        <v>102</v>
      </c>
      <c r="B76" s="51" t="s">
        <v>20</v>
      </c>
      <c r="C76" s="28">
        <f t="shared" ref="C76" si="0">C77+C78</f>
        <v>35955.300000000003</v>
      </c>
      <c r="D76" s="22">
        <v>0</v>
      </c>
      <c r="E76" s="28">
        <f t="shared" ref="E76" si="1">E77+E78</f>
        <v>35955.300000000003</v>
      </c>
      <c r="F76" s="22">
        <v>0</v>
      </c>
      <c r="G76" s="22">
        <v>0</v>
      </c>
      <c r="H76" s="28">
        <f t="shared" ref="H76" si="2">H77+H78</f>
        <v>19290.7</v>
      </c>
      <c r="I76" s="22">
        <v>0</v>
      </c>
      <c r="J76" s="28">
        <f t="shared" ref="J76" si="3">J77+J78</f>
        <v>19290.7</v>
      </c>
      <c r="K76" s="22">
        <v>0</v>
      </c>
      <c r="L76" s="22">
        <v>0</v>
      </c>
      <c r="M76" s="49"/>
    </row>
    <row r="77" spans="1:13" ht="38.25">
      <c r="A77" s="70"/>
      <c r="B77" s="52" t="s">
        <v>18</v>
      </c>
      <c r="C77" s="28">
        <v>29377.8</v>
      </c>
      <c r="D77" s="22">
        <v>0</v>
      </c>
      <c r="E77" s="28">
        <v>29377.8</v>
      </c>
      <c r="F77" s="22">
        <v>0</v>
      </c>
      <c r="G77" s="22">
        <v>0</v>
      </c>
      <c r="H77" s="28">
        <f t="shared" ref="H77" si="4">H79</f>
        <v>15972</v>
      </c>
      <c r="I77" s="22">
        <v>0</v>
      </c>
      <c r="J77" s="28">
        <f t="shared" ref="J77" si="5">J79</f>
        <v>15972</v>
      </c>
      <c r="K77" s="22">
        <v>0</v>
      </c>
      <c r="L77" s="22">
        <v>0</v>
      </c>
      <c r="M77" s="49"/>
    </row>
    <row r="78" spans="1:13" ht="102">
      <c r="A78" s="71"/>
      <c r="B78" s="53" t="s">
        <v>19</v>
      </c>
      <c r="C78" s="28">
        <f t="shared" ref="C78" si="6">C80</f>
        <v>6577.5</v>
      </c>
      <c r="D78" s="22">
        <v>0</v>
      </c>
      <c r="E78" s="28">
        <f t="shared" ref="E78" si="7">E80</f>
        <v>6577.5</v>
      </c>
      <c r="F78" s="22">
        <v>0</v>
      </c>
      <c r="G78" s="22">
        <v>0</v>
      </c>
      <c r="H78" s="28">
        <v>3318.7</v>
      </c>
      <c r="I78" s="22">
        <v>0</v>
      </c>
      <c r="J78" s="28">
        <v>3318.7</v>
      </c>
      <c r="K78" s="22">
        <v>0</v>
      </c>
      <c r="L78" s="22">
        <v>0</v>
      </c>
      <c r="M78" s="49"/>
    </row>
    <row r="79" spans="1:13" ht="51">
      <c r="A79" s="18" t="s">
        <v>79</v>
      </c>
      <c r="B79" s="34" t="s">
        <v>18</v>
      </c>
      <c r="C79" s="27">
        <v>29377.8</v>
      </c>
      <c r="D79" s="23">
        <v>0</v>
      </c>
      <c r="E79" s="27">
        <v>29377.8</v>
      </c>
      <c r="F79" s="23">
        <v>0</v>
      </c>
      <c r="G79" s="23">
        <v>0</v>
      </c>
      <c r="H79" s="27">
        <v>15972</v>
      </c>
      <c r="I79" s="23">
        <v>0</v>
      </c>
      <c r="J79" s="27">
        <v>15972</v>
      </c>
      <c r="K79" s="23">
        <v>0</v>
      </c>
      <c r="L79" s="23">
        <v>0</v>
      </c>
      <c r="M79" s="49" t="s">
        <v>41</v>
      </c>
    </row>
    <row r="80" spans="1:13" ht="150">
      <c r="A80" s="19" t="s">
        <v>80</v>
      </c>
      <c r="B80" s="31" t="s">
        <v>19</v>
      </c>
      <c r="C80" s="27">
        <v>6577.5</v>
      </c>
      <c r="D80" s="23">
        <v>0</v>
      </c>
      <c r="E80" s="27">
        <v>6577.5</v>
      </c>
      <c r="F80" s="23">
        <v>0</v>
      </c>
      <c r="G80" s="23">
        <v>0</v>
      </c>
      <c r="H80" s="27">
        <v>3318.7</v>
      </c>
      <c r="I80" s="23">
        <v>0</v>
      </c>
      <c r="J80" s="27">
        <v>3318.7</v>
      </c>
      <c r="K80" s="23">
        <v>0</v>
      </c>
      <c r="L80" s="23">
        <v>0</v>
      </c>
      <c r="M80" s="49" t="s">
        <v>42</v>
      </c>
    </row>
  </sheetData>
  <mergeCells count="8">
    <mergeCell ref="A76:A78"/>
    <mergeCell ref="A9:A11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0"/>
  <sheetViews>
    <sheetView tabSelected="1" topLeftCell="A52" workbookViewId="0">
      <selection activeCell="O59" sqref="O59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5" t="s">
        <v>113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55" t="s">
        <v>36</v>
      </c>
    </row>
    <row r="6" spans="1:13" ht="151.5" customHeight="1">
      <c r="A6" s="76" t="s">
        <v>2</v>
      </c>
      <c r="B6" s="76" t="s">
        <v>3</v>
      </c>
      <c r="C6" s="76" t="s">
        <v>110</v>
      </c>
      <c r="D6" s="76"/>
      <c r="E6" s="76"/>
      <c r="F6" s="76"/>
      <c r="G6" s="76"/>
      <c r="H6" s="76" t="s">
        <v>37</v>
      </c>
      <c r="I6" s="76"/>
      <c r="J6" s="76"/>
      <c r="K6" s="76"/>
      <c r="L6" s="76"/>
      <c r="M6" s="77" t="s">
        <v>6</v>
      </c>
    </row>
    <row r="7" spans="1:13" ht="36.75" customHeight="1">
      <c r="A7" s="76"/>
      <c r="B7" s="76"/>
      <c r="C7" s="56" t="s">
        <v>7</v>
      </c>
      <c r="D7" s="57" t="s">
        <v>8</v>
      </c>
      <c r="E7" s="57" t="s">
        <v>9</v>
      </c>
      <c r="F7" s="57" t="s">
        <v>10</v>
      </c>
      <c r="G7" s="57" t="s">
        <v>11</v>
      </c>
      <c r="H7" s="56" t="s">
        <v>7</v>
      </c>
      <c r="I7" s="57" t="s">
        <v>8</v>
      </c>
      <c r="J7" s="57" t="s">
        <v>9</v>
      </c>
      <c r="K7" s="57" t="s">
        <v>10</v>
      </c>
      <c r="L7" s="57" t="s">
        <v>11</v>
      </c>
      <c r="M7" s="77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72" t="s">
        <v>101</v>
      </c>
      <c r="B9" s="29" t="s">
        <v>20</v>
      </c>
      <c r="C9" s="22">
        <f>C10+C11</f>
        <v>1054816.8</v>
      </c>
      <c r="D9" s="22">
        <v>0</v>
      </c>
      <c r="E9" s="22">
        <f>E10+E11</f>
        <v>1054816.8</v>
      </c>
      <c r="F9" s="22">
        <v>0</v>
      </c>
      <c r="G9" s="22">
        <v>0</v>
      </c>
      <c r="H9" s="22">
        <f>H10+H11</f>
        <v>492186.10000000003</v>
      </c>
      <c r="I9" s="22">
        <v>0</v>
      </c>
      <c r="J9" s="22">
        <f>J10+J11</f>
        <v>492186.10000000003</v>
      </c>
      <c r="K9" s="22">
        <v>0</v>
      </c>
      <c r="L9" s="22">
        <v>0</v>
      </c>
      <c r="M9" s="21"/>
    </row>
    <row r="10" spans="1:13" s="10" customFormat="1" ht="44.25" customHeight="1">
      <c r="A10" s="73"/>
      <c r="B10" s="52" t="s">
        <v>18</v>
      </c>
      <c r="C10" s="28">
        <f>C25+C34+C55+C77</f>
        <v>1048239.3</v>
      </c>
      <c r="D10" s="22">
        <v>0</v>
      </c>
      <c r="E10" s="28">
        <f>E25+E34+E55+E77</f>
        <v>1048239.3</v>
      </c>
      <c r="F10" s="22">
        <v>0</v>
      </c>
      <c r="G10" s="22">
        <v>0</v>
      </c>
      <c r="H10" s="28">
        <f>H25+H34+H55+H77</f>
        <v>488867.4</v>
      </c>
      <c r="I10" s="22">
        <v>0</v>
      </c>
      <c r="J10" s="28">
        <f>J25+J34+J55+J77</f>
        <v>488867.4</v>
      </c>
      <c r="K10" s="22">
        <v>0</v>
      </c>
      <c r="L10" s="22">
        <v>0</v>
      </c>
      <c r="M10" s="46"/>
    </row>
    <row r="11" spans="1:13" s="10" customFormat="1" ht="104.25" customHeight="1">
      <c r="A11" s="74"/>
      <c r="B11" s="54" t="s">
        <v>19</v>
      </c>
      <c r="C11" s="28">
        <v>6577.5</v>
      </c>
      <c r="D11" s="22">
        <v>0</v>
      </c>
      <c r="E11" s="28">
        <v>6577.5</v>
      </c>
      <c r="F11" s="22">
        <v>0</v>
      </c>
      <c r="G11" s="22">
        <v>0</v>
      </c>
      <c r="H11" s="28">
        <f>H78</f>
        <v>3318.7</v>
      </c>
      <c r="I11" s="22">
        <v>0</v>
      </c>
      <c r="J11" s="28">
        <f>J78</f>
        <v>3318.7</v>
      </c>
      <c r="K11" s="22">
        <v>0</v>
      </c>
      <c r="L11" s="22">
        <v>0</v>
      </c>
      <c r="M11" s="46"/>
    </row>
    <row r="12" spans="1:13" ht="42.75" customHeight="1">
      <c r="A12" s="32" t="s">
        <v>103</v>
      </c>
      <c r="B12" s="30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47"/>
    </row>
    <row r="13" spans="1:13" ht="62.25" customHeight="1">
      <c r="A13" s="33" t="s">
        <v>21</v>
      </c>
      <c r="B13" s="34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47"/>
    </row>
    <row r="14" spans="1:13" ht="47.25" hidden="1">
      <c r="A14" s="33" t="s">
        <v>45</v>
      </c>
      <c r="B14" s="34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47"/>
    </row>
    <row r="15" spans="1:13" ht="47.25">
      <c r="A15" s="19" t="s">
        <v>22</v>
      </c>
      <c r="B15" s="34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47"/>
    </row>
    <row r="16" spans="1:13" ht="56.25" hidden="1" customHeight="1">
      <c r="A16" s="35" t="s">
        <v>23</v>
      </c>
      <c r="B16" s="34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48"/>
    </row>
    <row r="17" spans="1:13" ht="47.25" customHeight="1">
      <c r="A17" s="19" t="s">
        <v>24</v>
      </c>
      <c r="B17" s="34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47"/>
    </row>
    <row r="18" spans="1:13" ht="71.25" hidden="1" customHeight="1">
      <c r="A18" s="19" t="s">
        <v>25</v>
      </c>
      <c r="B18" s="34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8"/>
    </row>
    <row r="19" spans="1:13" ht="90.75" hidden="1" customHeight="1">
      <c r="A19" s="19" t="s">
        <v>26</v>
      </c>
      <c r="B19" s="34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9"/>
    </row>
    <row r="20" spans="1:13" ht="92.25" customHeight="1">
      <c r="A20" s="36" t="s">
        <v>27</v>
      </c>
      <c r="B20" s="34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48" t="s">
        <v>33</v>
      </c>
    </row>
    <row r="21" spans="1:13" ht="60" hidden="1" customHeight="1">
      <c r="A21" s="19" t="s">
        <v>28</v>
      </c>
      <c r="B21" s="34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48" t="s">
        <v>33</v>
      </c>
    </row>
    <row r="22" spans="1:13" ht="65.25" hidden="1" customHeight="1">
      <c r="A22" s="19" t="s">
        <v>29</v>
      </c>
      <c r="B22" s="34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48"/>
    </row>
    <row r="23" spans="1:13" ht="93" customHeight="1">
      <c r="A23" s="19" t="s">
        <v>30</v>
      </c>
      <c r="B23" s="34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48" t="s">
        <v>118</v>
      </c>
    </row>
    <row r="24" spans="1:13" ht="91.5" hidden="1" customHeight="1">
      <c r="A24" s="19" t="s">
        <v>38</v>
      </c>
      <c r="B24" s="34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48"/>
    </row>
    <row r="25" spans="1:13" ht="47.25" customHeight="1">
      <c r="A25" s="43" t="s">
        <v>49</v>
      </c>
      <c r="B25" s="30" t="s">
        <v>18</v>
      </c>
      <c r="C25" s="24">
        <v>200000</v>
      </c>
      <c r="D25" s="26">
        <v>0</v>
      </c>
      <c r="E25" s="24">
        <v>200000</v>
      </c>
      <c r="F25" s="22">
        <v>0</v>
      </c>
      <c r="G25" s="22">
        <v>0</v>
      </c>
      <c r="H25" s="24">
        <f>H29</f>
        <v>44295.4</v>
      </c>
      <c r="I25" s="22">
        <v>0</v>
      </c>
      <c r="J25" s="24">
        <f>J29</f>
        <v>44295.4</v>
      </c>
      <c r="K25" s="22">
        <v>0</v>
      </c>
      <c r="L25" s="22">
        <v>0</v>
      </c>
      <c r="M25" s="49"/>
    </row>
    <row r="26" spans="1:13" ht="55.5" customHeight="1">
      <c r="A26" s="18" t="s">
        <v>50</v>
      </c>
      <c r="B26" s="34" t="s">
        <v>18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49"/>
    </row>
    <row r="27" spans="1:13" ht="45.75" customHeight="1">
      <c r="A27" s="18" t="s">
        <v>51</v>
      </c>
      <c r="B27" s="34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49"/>
    </row>
    <row r="28" spans="1:13" ht="63" hidden="1">
      <c r="A28" s="18" t="s">
        <v>52</v>
      </c>
      <c r="B28" s="34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49"/>
    </row>
    <row r="29" spans="1:13" ht="111" customHeight="1">
      <c r="A29" s="18" t="s">
        <v>53</v>
      </c>
      <c r="B29" s="34" t="s">
        <v>18</v>
      </c>
      <c r="C29" s="25">
        <v>200000</v>
      </c>
      <c r="D29" s="23">
        <v>0</v>
      </c>
      <c r="E29" s="25">
        <v>200000</v>
      </c>
      <c r="F29" s="23">
        <v>0</v>
      </c>
      <c r="G29" s="23">
        <v>0</v>
      </c>
      <c r="H29" s="25">
        <v>44295.4</v>
      </c>
      <c r="I29" s="23">
        <v>0</v>
      </c>
      <c r="J29" s="25">
        <v>44295.4</v>
      </c>
      <c r="K29" s="23">
        <v>0</v>
      </c>
      <c r="L29" s="23">
        <v>0</v>
      </c>
      <c r="M29" s="64" t="s">
        <v>119</v>
      </c>
    </row>
    <row r="30" spans="1:13" ht="1.5" hidden="1" customHeight="1">
      <c r="A30" s="18" t="s">
        <v>54</v>
      </c>
      <c r="B30" s="34" t="s">
        <v>18</v>
      </c>
      <c r="C30" s="25">
        <v>200000</v>
      </c>
      <c r="D30" s="23">
        <v>0</v>
      </c>
      <c r="E30" s="25">
        <v>200000</v>
      </c>
      <c r="F30" s="23">
        <v>0</v>
      </c>
      <c r="G30" s="23">
        <v>0</v>
      </c>
      <c r="H30" s="25">
        <v>26117.1</v>
      </c>
      <c r="I30" s="23">
        <v>0</v>
      </c>
      <c r="J30" s="25">
        <v>26117.1</v>
      </c>
      <c r="K30" s="23">
        <v>0</v>
      </c>
      <c r="L30" s="23">
        <v>0</v>
      </c>
      <c r="M30" s="64" t="s">
        <v>104</v>
      </c>
    </row>
    <row r="31" spans="1:13" ht="57" customHeight="1">
      <c r="A31" s="18" t="s">
        <v>55</v>
      </c>
      <c r="B31" s="34" t="s">
        <v>18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49" t="s">
        <v>35</v>
      </c>
    </row>
    <row r="32" spans="1:13" ht="0.75" customHeight="1">
      <c r="A32" s="18" t="s">
        <v>56</v>
      </c>
      <c r="B32" s="34" t="s">
        <v>18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60"/>
    </row>
    <row r="33" spans="1:13" ht="97.5" hidden="1" customHeight="1">
      <c r="A33" s="18" t="s">
        <v>57</v>
      </c>
      <c r="B33" s="34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49" t="s">
        <v>35</v>
      </c>
    </row>
    <row r="34" spans="1:13" ht="67.5" customHeight="1">
      <c r="A34" s="44" t="s">
        <v>58</v>
      </c>
      <c r="B34" s="30" t="s">
        <v>18</v>
      </c>
      <c r="C34" s="24">
        <f>C39+C44+C46</f>
        <v>810141.5</v>
      </c>
      <c r="D34" s="22">
        <v>0</v>
      </c>
      <c r="E34" s="24">
        <f>E39+E44+E46</f>
        <v>810141.5</v>
      </c>
      <c r="F34" s="22">
        <v>0</v>
      </c>
      <c r="G34" s="22">
        <v>0</v>
      </c>
      <c r="H34" s="24">
        <f>H39+H44+H46</f>
        <v>428424.2</v>
      </c>
      <c r="I34" s="22">
        <v>0</v>
      </c>
      <c r="J34" s="24">
        <f>J39+J44+J46</f>
        <v>428424.2</v>
      </c>
      <c r="K34" s="22">
        <v>0</v>
      </c>
      <c r="L34" s="22">
        <v>0</v>
      </c>
      <c r="M34" s="49"/>
    </row>
    <row r="35" spans="1:13" ht="57" customHeight="1">
      <c r="A35" s="18" t="s">
        <v>59</v>
      </c>
      <c r="B35" s="34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49"/>
    </row>
    <row r="36" spans="1:13" ht="118.5" hidden="1" customHeight="1">
      <c r="A36" s="18" t="s">
        <v>60</v>
      </c>
      <c r="B36" s="34"/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49"/>
    </row>
    <row r="37" spans="1:13" ht="96.75" hidden="1" customHeight="1">
      <c r="A37" s="18" t="s">
        <v>61</v>
      </c>
      <c r="B37" s="34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49"/>
    </row>
    <row r="38" spans="1:13" ht="87.75" hidden="1" customHeight="1">
      <c r="A38" s="45" t="s">
        <v>62</v>
      </c>
      <c r="B38" s="34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49"/>
    </row>
    <row r="39" spans="1:13" ht="169.5" customHeight="1">
      <c r="A39" s="18" t="s">
        <v>63</v>
      </c>
      <c r="B39" s="34" t="s">
        <v>18</v>
      </c>
      <c r="C39" s="25">
        <f>C41+C42+C43</f>
        <v>805141.5</v>
      </c>
      <c r="D39" s="23">
        <v>0</v>
      </c>
      <c r="E39" s="25">
        <f>E41+E42+E43</f>
        <v>805141.5</v>
      </c>
      <c r="F39" s="23">
        <v>0</v>
      </c>
      <c r="G39" s="23">
        <v>0</v>
      </c>
      <c r="H39" s="25">
        <v>428424.2</v>
      </c>
      <c r="I39" s="23">
        <v>0</v>
      </c>
      <c r="J39" s="25">
        <v>428424.2</v>
      </c>
      <c r="K39" s="23">
        <v>0</v>
      </c>
      <c r="L39" s="23">
        <v>0</v>
      </c>
      <c r="M39" s="49" t="s">
        <v>105</v>
      </c>
    </row>
    <row r="40" spans="1:13" ht="1.5" hidden="1" customHeight="1">
      <c r="A40" s="18" t="s">
        <v>64</v>
      </c>
      <c r="B40" s="34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49"/>
    </row>
    <row r="41" spans="1:13" ht="51" hidden="1">
      <c r="A41" s="18" t="s">
        <v>65</v>
      </c>
      <c r="B41" s="34" t="s">
        <v>18</v>
      </c>
      <c r="C41" s="25">
        <v>772048</v>
      </c>
      <c r="D41" s="23">
        <v>0</v>
      </c>
      <c r="E41" s="25">
        <v>772048</v>
      </c>
      <c r="F41" s="23">
        <v>0</v>
      </c>
      <c r="G41" s="23">
        <v>0</v>
      </c>
      <c r="H41" s="25">
        <v>201304.2</v>
      </c>
      <c r="I41" s="23">
        <v>0</v>
      </c>
      <c r="J41" s="25">
        <v>201304.2</v>
      </c>
      <c r="K41" s="23">
        <v>0</v>
      </c>
      <c r="L41" s="23">
        <v>0</v>
      </c>
      <c r="M41" s="49" t="s">
        <v>31</v>
      </c>
    </row>
    <row r="42" spans="1:13" ht="47.25" hidden="1">
      <c r="A42" s="18" t="s">
        <v>66</v>
      </c>
      <c r="B42" s="34" t="s">
        <v>18</v>
      </c>
      <c r="C42" s="25">
        <v>13378.1</v>
      </c>
      <c r="D42" s="23">
        <v>0</v>
      </c>
      <c r="E42" s="25">
        <v>13378.1</v>
      </c>
      <c r="F42" s="23">
        <v>0</v>
      </c>
      <c r="G42" s="23">
        <v>0</v>
      </c>
      <c r="H42" s="25">
        <v>3344.5</v>
      </c>
      <c r="I42" s="23">
        <v>0</v>
      </c>
      <c r="J42" s="25">
        <v>3344.5</v>
      </c>
      <c r="K42" s="23">
        <v>0</v>
      </c>
      <c r="L42" s="23">
        <v>0</v>
      </c>
      <c r="M42" s="49" t="s">
        <v>32</v>
      </c>
    </row>
    <row r="43" spans="1:13" ht="78.75" hidden="1" customHeight="1">
      <c r="A43" s="18" t="s">
        <v>67</v>
      </c>
      <c r="B43" s="34" t="s">
        <v>18</v>
      </c>
      <c r="C43" s="25">
        <v>19715.400000000001</v>
      </c>
      <c r="D43" s="23">
        <v>0</v>
      </c>
      <c r="E43" s="25">
        <v>19715.400000000001</v>
      </c>
      <c r="F43" s="23">
        <v>0</v>
      </c>
      <c r="G43" s="23">
        <v>0</v>
      </c>
      <c r="H43" s="25">
        <v>4928.8999999999996</v>
      </c>
      <c r="I43" s="23">
        <v>0</v>
      </c>
      <c r="J43" s="25">
        <v>4928.8999999999996</v>
      </c>
      <c r="K43" s="23">
        <v>0</v>
      </c>
      <c r="L43" s="23">
        <v>0</v>
      </c>
      <c r="M43" s="49" t="s">
        <v>43</v>
      </c>
    </row>
    <row r="44" spans="1:13" ht="52.5" customHeight="1">
      <c r="A44" s="18" t="s">
        <v>68</v>
      </c>
      <c r="B44" s="34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7">
        <v>0</v>
      </c>
      <c r="I44" s="23">
        <v>0</v>
      </c>
      <c r="J44" s="27">
        <v>0</v>
      </c>
      <c r="K44" s="23">
        <v>0</v>
      </c>
      <c r="L44" s="23">
        <v>0</v>
      </c>
      <c r="M44" s="49"/>
    </row>
    <row r="45" spans="1:13" ht="0.75" customHeight="1">
      <c r="A45" s="18" t="s">
        <v>69</v>
      </c>
      <c r="B45" s="34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7">
        <v>0</v>
      </c>
      <c r="I45" s="23">
        <v>0</v>
      </c>
      <c r="J45" s="27">
        <v>0</v>
      </c>
      <c r="K45" s="23">
        <v>0</v>
      </c>
      <c r="L45" s="23">
        <v>0</v>
      </c>
      <c r="M45" s="49"/>
    </row>
    <row r="46" spans="1:13" ht="62.25" customHeight="1">
      <c r="A46" s="18" t="s">
        <v>70</v>
      </c>
      <c r="B46" s="34" t="s">
        <v>18</v>
      </c>
      <c r="C46" s="27">
        <v>5000</v>
      </c>
      <c r="D46" s="23">
        <v>0</v>
      </c>
      <c r="E46" s="27">
        <v>5000</v>
      </c>
      <c r="F46" s="23">
        <v>0</v>
      </c>
      <c r="G46" s="23">
        <v>0</v>
      </c>
      <c r="H46" s="27">
        <v>0</v>
      </c>
      <c r="I46" s="23">
        <v>0</v>
      </c>
      <c r="J46" s="27">
        <v>0</v>
      </c>
      <c r="K46" s="23">
        <v>0</v>
      </c>
      <c r="L46" s="23">
        <v>0</v>
      </c>
      <c r="M46" s="49"/>
    </row>
    <row r="47" spans="1:13" ht="2.25" hidden="1" customHeight="1">
      <c r="A47" s="62" t="s">
        <v>71</v>
      </c>
      <c r="B47" s="34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49"/>
    </row>
    <row r="48" spans="1:13" ht="66.75" hidden="1" customHeight="1">
      <c r="A48" s="18" t="s">
        <v>72</v>
      </c>
      <c r="B48" s="34" t="s">
        <v>18</v>
      </c>
      <c r="C48" s="27">
        <v>5000</v>
      </c>
      <c r="D48" s="23">
        <v>0</v>
      </c>
      <c r="E48" s="27">
        <v>5000</v>
      </c>
      <c r="F48" s="23">
        <v>0</v>
      </c>
      <c r="G48" s="23">
        <v>0</v>
      </c>
      <c r="H48" s="27">
        <v>0</v>
      </c>
      <c r="I48" s="23">
        <v>0</v>
      </c>
      <c r="J48" s="27">
        <v>0</v>
      </c>
      <c r="K48" s="23">
        <v>0</v>
      </c>
      <c r="L48" s="23">
        <v>0</v>
      </c>
      <c r="M48" s="49"/>
    </row>
    <row r="49" spans="1:13" ht="71.25" customHeight="1">
      <c r="A49" s="18" t="s">
        <v>73</v>
      </c>
      <c r="B49" s="34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49"/>
    </row>
    <row r="50" spans="1:13" ht="0.75" customHeight="1">
      <c r="A50" s="18" t="s">
        <v>74</v>
      </c>
      <c r="B50" s="34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49"/>
    </row>
    <row r="51" spans="1:13" ht="63" hidden="1">
      <c r="A51" s="18" t="s">
        <v>75</v>
      </c>
      <c r="B51" s="34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49"/>
    </row>
    <row r="52" spans="1:13" ht="184.5" customHeight="1">
      <c r="A52" s="40" t="s">
        <v>76</v>
      </c>
      <c r="B52" s="34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0" t="s">
        <v>116</v>
      </c>
    </row>
    <row r="53" spans="1:13" ht="116.25" hidden="1" customHeight="1">
      <c r="A53" s="45" t="s">
        <v>77</v>
      </c>
      <c r="B53" s="34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0"/>
    </row>
    <row r="54" spans="1:13" ht="0.75" customHeight="1">
      <c r="A54" s="18" t="s">
        <v>78</v>
      </c>
      <c r="B54" s="34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0" t="s">
        <v>46</v>
      </c>
    </row>
    <row r="55" spans="1:13" ht="60.75" customHeight="1">
      <c r="A55" s="32" t="s">
        <v>81</v>
      </c>
      <c r="B55" s="30" t="s">
        <v>18</v>
      </c>
      <c r="C55" s="22">
        <v>8720</v>
      </c>
      <c r="D55" s="22">
        <v>0</v>
      </c>
      <c r="E55" s="22">
        <v>8720</v>
      </c>
      <c r="F55" s="22">
        <v>0</v>
      </c>
      <c r="G55" s="22">
        <v>0</v>
      </c>
      <c r="H55" s="22">
        <f>H67</f>
        <v>175.8</v>
      </c>
      <c r="I55" s="22">
        <v>0</v>
      </c>
      <c r="J55" s="22">
        <f>J67</f>
        <v>175.8</v>
      </c>
      <c r="K55" s="22">
        <v>0</v>
      </c>
      <c r="L55" s="22">
        <v>0</v>
      </c>
      <c r="M55" s="47"/>
    </row>
    <row r="56" spans="1:13" ht="84" customHeight="1">
      <c r="A56" s="37" t="s">
        <v>82</v>
      </c>
      <c r="B56" s="34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48" t="s">
        <v>120</v>
      </c>
    </row>
    <row r="57" spans="1:13" ht="63" hidden="1">
      <c r="A57" s="37" t="s">
        <v>83</v>
      </c>
      <c r="B57" s="34" t="s">
        <v>18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49"/>
    </row>
    <row r="58" spans="1:13" ht="99.75" hidden="1" customHeight="1">
      <c r="A58" s="35" t="s">
        <v>84</v>
      </c>
      <c r="B58" s="34" t="s">
        <v>18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49"/>
    </row>
    <row r="59" spans="1:13" ht="324.75" customHeight="1">
      <c r="A59" s="38" t="s">
        <v>85</v>
      </c>
      <c r="B59" s="34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49" t="s">
        <v>114</v>
      </c>
    </row>
    <row r="60" spans="1:13" ht="98.25" hidden="1" customHeight="1">
      <c r="A60" s="38" t="s">
        <v>86</v>
      </c>
      <c r="B60" s="34" t="s">
        <v>18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49" t="s">
        <v>47</v>
      </c>
    </row>
    <row r="61" spans="1:13" ht="78.75" hidden="1">
      <c r="A61" s="19" t="s">
        <v>87</v>
      </c>
      <c r="B61" s="34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/>
      <c r="J61" s="23">
        <v>0</v>
      </c>
      <c r="K61" s="23">
        <v>0</v>
      </c>
      <c r="L61" s="23">
        <v>0</v>
      </c>
      <c r="M61" s="49"/>
    </row>
    <row r="62" spans="1:13" ht="1.5" hidden="1" customHeight="1">
      <c r="A62" s="19" t="s">
        <v>88</v>
      </c>
      <c r="B62" s="34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49"/>
    </row>
    <row r="63" spans="1:13" ht="63" hidden="1">
      <c r="A63" s="19" t="s">
        <v>89</v>
      </c>
      <c r="B63" s="34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49"/>
    </row>
    <row r="64" spans="1:13" ht="51" hidden="1">
      <c r="A64" s="19" t="s">
        <v>90</v>
      </c>
      <c r="B64" s="34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49" t="s">
        <v>106</v>
      </c>
    </row>
    <row r="65" spans="1:13" ht="1.5" hidden="1" customHeight="1">
      <c r="A65" s="19" t="s">
        <v>91</v>
      </c>
      <c r="B65" s="34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49" t="s">
        <v>34</v>
      </c>
    </row>
    <row r="66" spans="1:13" ht="130.5" hidden="1" customHeight="1">
      <c r="A66" s="19" t="s">
        <v>92</v>
      </c>
      <c r="B66" s="34"/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49" t="s">
        <v>44</v>
      </c>
    </row>
    <row r="67" spans="1:13" ht="71.25" customHeight="1">
      <c r="A67" s="37" t="s">
        <v>97</v>
      </c>
      <c r="B67" s="34" t="s">
        <v>18</v>
      </c>
      <c r="C67" s="23">
        <v>8720</v>
      </c>
      <c r="D67" s="23">
        <v>0</v>
      </c>
      <c r="E67" s="23">
        <v>8720</v>
      </c>
      <c r="F67" s="23">
        <v>0</v>
      </c>
      <c r="G67" s="23">
        <v>0</v>
      </c>
      <c r="H67" s="23">
        <v>175.8</v>
      </c>
      <c r="I67" s="23">
        <v>0</v>
      </c>
      <c r="J67" s="23">
        <v>175.8</v>
      </c>
      <c r="K67" s="23">
        <v>0</v>
      </c>
      <c r="L67" s="23">
        <v>0</v>
      </c>
      <c r="M67" s="49" t="s">
        <v>109</v>
      </c>
    </row>
    <row r="68" spans="1:13" ht="83.25" hidden="1" customHeight="1">
      <c r="A68" s="61" t="s">
        <v>98</v>
      </c>
      <c r="B68" s="34" t="s">
        <v>18</v>
      </c>
      <c r="C68" s="23">
        <v>8720</v>
      </c>
      <c r="D68" s="23">
        <v>0</v>
      </c>
      <c r="E68" s="23">
        <v>8720</v>
      </c>
      <c r="F68" s="23">
        <v>0</v>
      </c>
      <c r="G68" s="23">
        <v>0</v>
      </c>
      <c r="H68" s="23">
        <v>70.8</v>
      </c>
      <c r="I68" s="23">
        <v>0</v>
      </c>
      <c r="J68" s="23">
        <v>70.8</v>
      </c>
      <c r="K68" s="23">
        <v>0</v>
      </c>
      <c r="L68" s="23">
        <v>0</v>
      </c>
      <c r="M68" s="49"/>
    </row>
    <row r="69" spans="1:13" ht="61.5" customHeight="1">
      <c r="A69" s="41" t="s">
        <v>93</v>
      </c>
      <c r="B69" s="34" t="s">
        <v>18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49"/>
    </row>
    <row r="70" spans="1:13" ht="63" hidden="1">
      <c r="A70" s="39" t="s">
        <v>94</v>
      </c>
      <c r="B70" s="34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49"/>
    </row>
    <row r="71" spans="1:13" ht="127.5" customHeight="1">
      <c r="A71" s="39" t="s">
        <v>95</v>
      </c>
      <c r="B71" s="34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49" t="s">
        <v>117</v>
      </c>
    </row>
    <row r="72" spans="1:13" ht="9.75" hidden="1" customHeight="1">
      <c r="A72" s="39" t="s">
        <v>96</v>
      </c>
      <c r="B72" s="34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49"/>
    </row>
    <row r="73" spans="1:13" ht="198" customHeight="1">
      <c r="A73" s="39" t="s">
        <v>99</v>
      </c>
      <c r="B73" s="34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65" t="s">
        <v>115</v>
      </c>
    </row>
    <row r="74" spans="1:13" ht="100.5" hidden="1" customHeight="1">
      <c r="A74" s="39" t="s">
        <v>107</v>
      </c>
      <c r="B74" s="34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63"/>
    </row>
    <row r="75" spans="1:13" ht="63" hidden="1">
      <c r="A75" s="42" t="s">
        <v>100</v>
      </c>
      <c r="B75" s="34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49" t="s">
        <v>40</v>
      </c>
    </row>
    <row r="76" spans="1:13">
      <c r="A76" s="69" t="s">
        <v>102</v>
      </c>
      <c r="B76" s="51" t="s">
        <v>20</v>
      </c>
      <c r="C76" s="28">
        <f t="shared" ref="C76" si="0">C77+C78</f>
        <v>35955.300000000003</v>
      </c>
      <c r="D76" s="22">
        <v>0</v>
      </c>
      <c r="E76" s="28">
        <f t="shared" ref="E76" si="1">E77+E78</f>
        <v>35955.300000000003</v>
      </c>
      <c r="F76" s="22">
        <v>0</v>
      </c>
      <c r="G76" s="22">
        <v>0</v>
      </c>
      <c r="H76" s="28">
        <f t="shared" ref="H76" si="2">H77+H78</f>
        <v>19290.7</v>
      </c>
      <c r="I76" s="22">
        <v>0</v>
      </c>
      <c r="J76" s="28">
        <f t="shared" ref="J76" si="3">J77+J78</f>
        <v>19290.7</v>
      </c>
      <c r="K76" s="22">
        <v>0</v>
      </c>
      <c r="L76" s="22">
        <v>0</v>
      </c>
      <c r="M76" s="49"/>
    </row>
    <row r="77" spans="1:13" ht="47.25" customHeight="1">
      <c r="A77" s="70"/>
      <c r="B77" s="52" t="s">
        <v>18</v>
      </c>
      <c r="C77" s="28">
        <v>29377.8</v>
      </c>
      <c r="D77" s="22">
        <v>0</v>
      </c>
      <c r="E77" s="28">
        <v>29377.8</v>
      </c>
      <c r="F77" s="22">
        <v>0</v>
      </c>
      <c r="G77" s="22">
        <v>0</v>
      </c>
      <c r="H77" s="28">
        <f t="shared" ref="H77" si="4">H79</f>
        <v>15972</v>
      </c>
      <c r="I77" s="22">
        <v>0</v>
      </c>
      <c r="J77" s="28">
        <f t="shared" ref="J77" si="5">J79</f>
        <v>15972</v>
      </c>
      <c r="K77" s="22">
        <v>0</v>
      </c>
      <c r="L77" s="22">
        <v>0</v>
      </c>
      <c r="M77" s="49"/>
    </row>
    <row r="78" spans="1:13" ht="112.5" customHeight="1">
      <c r="A78" s="71"/>
      <c r="B78" s="53" t="s">
        <v>19</v>
      </c>
      <c r="C78" s="28">
        <f t="shared" ref="C78" si="6">C80</f>
        <v>6577.5</v>
      </c>
      <c r="D78" s="22">
        <v>0</v>
      </c>
      <c r="E78" s="28">
        <f t="shared" ref="E78" si="7">E80</f>
        <v>6577.5</v>
      </c>
      <c r="F78" s="22">
        <v>0</v>
      </c>
      <c r="G78" s="22">
        <v>0</v>
      </c>
      <c r="H78" s="28">
        <f>H80</f>
        <v>3318.7</v>
      </c>
      <c r="I78" s="22">
        <v>0</v>
      </c>
      <c r="J78" s="28">
        <f>J80</f>
        <v>3318.7</v>
      </c>
      <c r="K78" s="22">
        <v>0</v>
      </c>
      <c r="L78" s="22">
        <v>0</v>
      </c>
      <c r="M78" s="49"/>
    </row>
    <row r="79" spans="1:13" ht="59.25" customHeight="1">
      <c r="A79" s="18" t="s">
        <v>79</v>
      </c>
      <c r="B79" s="34" t="s">
        <v>18</v>
      </c>
      <c r="C79" s="27">
        <v>29377.8</v>
      </c>
      <c r="D79" s="23">
        <v>0</v>
      </c>
      <c r="E79" s="27">
        <v>29377.8</v>
      </c>
      <c r="F79" s="23">
        <v>0</v>
      </c>
      <c r="G79" s="23">
        <v>0</v>
      </c>
      <c r="H79" s="27">
        <v>15972</v>
      </c>
      <c r="I79" s="23">
        <v>0</v>
      </c>
      <c r="J79" s="27">
        <v>15972</v>
      </c>
      <c r="K79" s="23">
        <v>0</v>
      </c>
      <c r="L79" s="23">
        <v>0</v>
      </c>
      <c r="M79" s="49" t="s">
        <v>41</v>
      </c>
    </row>
    <row r="80" spans="1:13" ht="150">
      <c r="A80" s="19" t="s">
        <v>80</v>
      </c>
      <c r="B80" s="31" t="s">
        <v>19</v>
      </c>
      <c r="C80" s="27">
        <v>6577.5</v>
      </c>
      <c r="D80" s="23">
        <v>0</v>
      </c>
      <c r="E80" s="27">
        <v>6577.5</v>
      </c>
      <c r="F80" s="23">
        <v>0</v>
      </c>
      <c r="G80" s="23">
        <v>0</v>
      </c>
      <c r="H80" s="27">
        <v>3318.7</v>
      </c>
      <c r="I80" s="23">
        <v>0</v>
      </c>
      <c r="J80" s="27">
        <v>3318.7</v>
      </c>
      <c r="K80" s="23">
        <v>0</v>
      </c>
      <c r="L80" s="23">
        <v>0</v>
      </c>
      <c r="M80" s="49" t="s">
        <v>42</v>
      </c>
    </row>
  </sheetData>
  <mergeCells count="8">
    <mergeCell ref="A9:A11"/>
    <mergeCell ref="A76:A78"/>
    <mergeCell ref="A3:M3"/>
    <mergeCell ref="A6:A7"/>
    <mergeCell ref="B6:B7"/>
    <mergeCell ref="C6:G6"/>
    <mergeCell ref="H6:L6"/>
    <mergeCell ref="M6:M7"/>
  </mergeCells>
  <pageMargins left="0.51181102362204722" right="0.51181102362204722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2 кв</vt:lpstr>
      <vt:lpstr>2 кв сверн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2017-07-14T08:03:41Z</cp:lastPrinted>
  <dcterms:created xsi:type="dcterms:W3CDTF">2013-02-22T07:28:38Z</dcterms:created>
  <dcterms:modified xsi:type="dcterms:W3CDTF">2017-07-14T08:16:53Z</dcterms:modified>
</cp:coreProperties>
</file>