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3 кв сверн" sheetId="5" r:id="rId1"/>
  </sheets>
  <calcPr calcId="125725"/>
</workbook>
</file>

<file path=xl/calcChain.xml><?xml version="1.0" encoding="utf-8"?>
<calcChain xmlns="http://schemas.openxmlformats.org/spreadsheetml/2006/main">
  <c r="J78" i="5"/>
  <c r="J11" s="1"/>
  <c r="H78"/>
  <c r="H11" s="1"/>
  <c r="J55"/>
  <c r="H55"/>
  <c r="E78"/>
  <c r="E76" s="1"/>
  <c r="C78"/>
  <c r="J77"/>
  <c r="H77"/>
  <c r="H76" s="1"/>
  <c r="C76"/>
  <c r="J34"/>
  <c r="H34"/>
  <c r="H10" s="1"/>
  <c r="E39"/>
  <c r="C39"/>
  <c r="E34"/>
  <c r="C34"/>
  <c r="E10"/>
  <c r="C10"/>
  <c r="E9"/>
  <c r="C9"/>
  <c r="J76" l="1"/>
  <c r="J10"/>
  <c r="J9" s="1"/>
  <c r="H9"/>
</calcChain>
</file>

<file path=xl/sharedStrings.xml><?xml version="1.0" encoding="utf-8"?>
<sst xmlns="http://schemas.openxmlformats.org/spreadsheetml/2006/main" count="185" uniqueCount="112">
  <si>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</si>
  <si>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</si>
  <si>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</si>
  <si>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</si>
  <si>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</si>
  <si>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</si>
  <si>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</si>
  <si>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</si>
  <si>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</si>
  <si>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</si>
  <si>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</si>
  <si>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</si>
  <si>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</si>
  <si>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</si>
  <si>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</si>
  <si>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</si>
  <si>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</si>
  <si>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</si>
  <si>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</si>
  <si>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</si>
  <si>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</si>
  <si>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</si>
  <si>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</si>
  <si>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</si>
  <si>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</si>
  <si>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</si>
  <si>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</si>
  <si>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</si>
  <si>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</si>
  <si>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</si>
  <si>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</si>
  <si>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</si>
  <si>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</si>
  <si>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</si>
  <si>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</si>
  <si>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</si>
  <si>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</si>
  <si>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</si>
  <si>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</si>
  <si>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</si>
  <si>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</si>
  <si>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</si>
  <si>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</si>
  <si>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</si>
  <si>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</si>
  <si>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2.4.2.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</si>
  <si>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</si>
  <si>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</si>
  <si>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</si>
  <si>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</si>
  <si>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t xml:space="preserve">Мероприятие 3.1.3.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Адыгея, о перечне муниципальных образований в соответствии с положениями пункта 5 статьи 136 Бюджетного кодекса Российской Федерации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</si>
  <si>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</si>
  <si>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</si>
  <si>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</si>
  <si>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</si>
  <si>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3.2.4.</t>
    </r>
    <r>
      <rPr>
        <sz val="12"/>
        <color theme="1"/>
        <rFont val="Times New Roman"/>
        <family val="1"/>
        <charset val="204"/>
      </rPr>
      <t xml:space="preserve"> Перечисление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</si>
  <si>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3.3.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</si>
  <si>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</si>
  <si>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3.4.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</si>
  <si>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</si>
  <si>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rPr>
        <i/>
        <sz val="12"/>
        <color theme="1"/>
        <rFont val="Times New Roman"/>
        <family val="1"/>
        <charset val="204"/>
      </rPr>
      <t xml:space="preserve">Мероприятие 3.4.2.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</si>
  <si>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</si>
  <si>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3.5.1.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</si>
  <si>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3.5.2.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</si>
  <si>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3.6.</t>
    </r>
    <r>
      <rPr>
        <sz val="12"/>
        <color theme="1"/>
        <rFont val="Times New Roman"/>
        <family val="1"/>
        <charset val="204"/>
      </rPr>
      <t xml:space="preserve"> Осуществление мониторинга и оценка качества управления муниципальными финансами  </t>
    </r>
  </si>
  <si>
    <r>
      <t xml:space="preserve">Мероприятие 3.6.1.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</si>
  <si>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</si>
  <si>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5.1. </t>
    </r>
    <r>
      <rPr>
        <sz val="12"/>
        <color theme="1"/>
        <rFont val="Times New Roman"/>
        <family val="1"/>
        <charset val="204"/>
      </rPr>
      <t xml:space="preserve">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</si>
  <si>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5.2.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</si>
  <si>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t>Подпрограмма 4.  Повышение эффективности управления государственными финансами Республики Адыгея</t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</si>
  <si>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</si>
  <si>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</si>
  <si>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</si>
  <si>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</si>
  <si>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</si>
  <si>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</si>
  <si>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</si>
  <si>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</si>
  <si>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</si>
  <si>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</si>
  <si>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</si>
  <si>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Развитие программно-целевых принципов формирования расходов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</si>
  <si>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</si>
  <si>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</si>
  <si>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</si>
  <si>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t xml:space="preserve">Основное мероприятие 4.3. </t>
    </r>
    <r>
      <rPr>
        <sz val="12"/>
        <color theme="1"/>
        <rFont val="Times New Roman"/>
        <family val="1"/>
        <charset val="204"/>
      </rPr>
      <t>Развитие автоматизированных информационных систем управления государственными финансами Республики Адыгея</t>
    </r>
  </si>
  <si>
    <r>
      <t xml:space="preserve">Мероприятие 4.3.1. </t>
    </r>
    <r>
      <rPr>
        <sz val="12"/>
        <color theme="1"/>
        <rFont val="Times New Roman"/>
        <family val="1"/>
        <charset val="204"/>
      </rPr>
      <t>Автоматизация процессов формирования и исполнения бюджета Республики Адыгея, а также сбора и формирования консолидированной отчетности</t>
    </r>
  </si>
  <si>
    <r>
      <rPr>
        <i/>
        <sz val="12"/>
        <color theme="1"/>
        <rFont val="Times New Roman"/>
        <family val="1"/>
        <charset val="204"/>
      </rPr>
      <t>Основное мероприятие 4.6.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</si>
  <si>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</si>
  <si>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 xml:space="preserve">Государственная программа Республики Адыгея  "Управление государственными финансами" на 2014 - 2020 годы </t>
  </si>
  <si>
    <t>Подпрограмма 5. Обеспечение реализации государственной программы Республики Адыгея «Управление государственными финансами» на 2014-2020 годы</t>
  </si>
  <si>
    <t>Подпрограмма 1. Долгосрочное финансовое планирование</t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</si>
  <si>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</si>
  <si>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t>Перечисление дотаций на выравнивание бюджетной обеспеченности муниципальных районов (городских округов) осуществляется ежемесячно; Перечисление дотаций на выравнивание бюджетной обеспеченности поселений осуществляется ежемесячно; Перечисление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осуществляется ежемесячно</t>
  </si>
  <si>
    <t xml:space="preserve">Сводная бюджетная роспись республиканского бюджета Республики Адыгея на 2017 год  утверждена 27 декабря 2016 года ; 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</si>
  <si>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</si>
  <si>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Предусмотрено по программе в разрезе источников финансирования  на 2017 год (утверждено)</t>
  </si>
  <si>
    <t xml:space="preserve">На официальном сайте Министерства финансов Республики Адыгея опубликован: в мае - путеводитель   по проекту закона Республики Адыгея "Об исполнении республиканского бюджета Республики Адыгея за 2016 год";   в июне -    путеводитель по Закону Республики Адыгея от 16.12.2016 г. № 15 "О республиканском бюджете Республики Адыгея на 2017 год  и на плановый период 2018 и 2019 годов" (с изменениями); путеводитель по Закону Республики Адыгея от 15 июня 2017 года № 69 "Об исполнении республиканского бюджета Республики Адыгея за 2016 год"  </t>
  </si>
  <si>
    <t xml:space="preserve">    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2016 год,  результаты опубликованы на официальном сайте Министерства финансов Республики Адыгея  www.minfin01-maykop.ru           </t>
  </si>
  <si>
    <t>Принято распоряжение Кабинета Министров Республики Адыгея от 27.06.17 г. № 167-р "О внесении изменений в План мероприятий по увеличению поступлений налогов и налоговых доходов в консолидированный бюджет Республики Адыгея на 2016-2018 годы"</t>
  </si>
  <si>
    <t>Отчет о ходе реализации государственной программы Республики Адыгея "Управление государственными финансами" на 2014-2020 годы  за  9 месяцев  2017 года</t>
  </si>
  <si>
    <t>Принято постановление КМ РА от 25.07.17 г № 129  "О долговой политике РА на 2017 год и на плановый период 2018 и  2019 годов"</t>
  </si>
  <si>
    <t>Принято постановление КМ РА от 25.09.2017 № 168 "Об основных направлениях бюджетной  и  налоговой политики  Республики Адыгея  на 2018 год и плановый период 2019 и 2020 годов "</t>
  </si>
  <si>
    <t xml:space="preserve"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ежемесячно;                                                                               Проведена оценка  обоснованности и эффективности предоставленных (планируемых к предоставлению) налоговых льгот за 2016 год . Результаты  размещены на Официальном сайте Министерства финансов Республики Адыгея  www.minfin01-maykop.ru  </t>
  </si>
  <si>
    <t>Принято распоряжение Кабинета Министров Республики Адыгея от 27.06.17 г. № 164-р "О проекте закона Республики Адыгея "О внесении изменений в Закон Республики Адыгея "О бюджетном процессе в Республике Адыгея"</t>
  </si>
  <si>
    <t xml:space="preserve"> предоставлены кредиты из республиканского бюджета Республики Адыгея  муниципальным образованиям  - "Город Майкоп", "Кошехабльский район";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</si>
  <si>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2017 года, на 1 июля 2017 года результаты  опубликованы на официальном сайте Министерства финансов Республики Адыгея www.minfin01-maykop.ru  </t>
  </si>
  <si>
    <t>Произведена оплата услуг связи (Интернет) и оплата услуги по расширенному сопровождению  обновления програмного обеспечения "Свод-СМАРТ"</t>
  </si>
  <si>
    <t>В отчетном периоде осуществлялось погашение начисленных процентов по долговым обязательствам  Республики  Адыгея</t>
  </si>
  <si>
    <t xml:space="preserve">Внесение изменений в приказы Министерства финансов Республики Адыгея:                                                                                                                                                                                 от 27 января 2014 года № 21-А «Об утверждении аналитических кодов для учета операций с целевыми субсидиями, предоставляемыми из республиканского бюджета Республики Адыгея бюджетным и автономным учреждениям Республики Адыгея»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29.10.2015 г. № 217-А «Об утверждении порядка  установления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</si>
  <si>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</si>
  <si>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годов";Сводная бюджетная роспись республиканского бюджета Республики Адыгея на 2017 год  утверждена 27 декабря 2016 года ;       утвержден приказ Министерства финансов Республики Адыгея от 30.06.2017 № 65-А "Об утверждении порядка и методики планирования бюджетных ассигнований республиканского бюджета Республики Адыгея на 2018 г и плановый период 2019 и 2020 г;  Бюджетная отчетность составляется ежемесячно;                                                   Отчет об исполнении консолидированного бюджета Республики Адыгея представлен в Минфин России и Федеральное казначейство в установленные сроки; Осуществляется контроль при санкционировании оплаты денежных обязательств в ежедневном режиме, Принято Распоряжение КМ РА от 29.09.2017 г № 258-р "О проведении публичных слушаний по проекту республиканского бюджета Республики Адыгея на 2018 год и плановый период 2019 и 2020 годов"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</si>
</sst>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26" fillId="0" borderId="0" xfId="0" applyFont="1" applyAlignment="1">
      <alignment vertical="top"/>
    </xf>
    <xf numFmtId="0" fontId="16" fillId="0" borderId="1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1" applyFont="1" applyBorder="1" applyAlignment="1" applyProtection="1">
      <alignment horizontal="justify" vertical="top"/>
    </xf>
    <xf numFmtId="2" fontId="25" fillId="2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justify"/>
    </xf>
    <xf numFmtId="0" fontId="1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0"/>
  <sheetViews>
    <sheetView tabSelected="1" topLeftCell="A59" workbookViewId="0">
      <selection activeCell="M59" sqref="M59"/>
    </sheetView>
  </sheetViews>
  <sheetFormatPr defaultRowHeight="15.75"/>
  <cols>
    <col min="1" max="1" width="52.42578125" style="1" customWidth="1"/>
    <col min="2" max="2" width="19.5703125" style="1" customWidth="1"/>
    <col min="3" max="3" width="11.42578125" style="1" customWidth="1"/>
    <col min="4" max="4" width="5.28515625" style="1" customWidth="1"/>
    <col min="5" max="5" width="12" style="1" customWidth="1"/>
    <col min="6" max="6" width="5.42578125" style="1" customWidth="1"/>
    <col min="7" max="7" width="7.140625" style="1" customWidth="1"/>
    <col min="8" max="8" width="11.140625" style="1" customWidth="1"/>
    <col min="9" max="9" width="5.7109375" style="1" customWidth="1"/>
    <col min="10" max="10" width="10.28515625" style="1" customWidth="1"/>
    <col min="11" max="12" width="5.7109375" style="1" customWidth="1"/>
    <col min="13" max="13" width="35.7109375" style="1" customWidth="1"/>
    <col min="14" max="16384" width="9.140625" style="1"/>
  </cols>
  <sheetData>
    <row r="1" spans="1:13" hidden="1"/>
    <row r="2" spans="1:13" ht="18.75" hidden="1">
      <c r="M2" s="2"/>
    </row>
    <row r="3" spans="1:13" ht="42.75" customHeight="1">
      <c r="A3" s="61" t="s">
        <v>100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5"/>
    </row>
    <row r="5" spans="1:13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44" t="s">
        <v>26</v>
      </c>
    </row>
    <row r="6" spans="1:13" ht="151.5" customHeight="1">
      <c r="A6" s="62" t="s">
        <v>0</v>
      </c>
      <c r="B6" s="62" t="s">
        <v>1</v>
      </c>
      <c r="C6" s="62" t="s">
        <v>96</v>
      </c>
      <c r="D6" s="62"/>
      <c r="E6" s="62"/>
      <c r="F6" s="62"/>
      <c r="G6" s="62"/>
      <c r="H6" s="62" t="s">
        <v>27</v>
      </c>
      <c r="I6" s="62"/>
      <c r="J6" s="62"/>
      <c r="K6" s="62"/>
      <c r="L6" s="62"/>
      <c r="M6" s="63" t="s">
        <v>2</v>
      </c>
    </row>
    <row r="7" spans="1:13" ht="36.75" customHeight="1">
      <c r="A7" s="62"/>
      <c r="B7" s="62"/>
      <c r="C7" s="45" t="s">
        <v>3</v>
      </c>
      <c r="D7" s="46" t="s">
        <v>4</v>
      </c>
      <c r="E7" s="46" t="s">
        <v>5</v>
      </c>
      <c r="F7" s="46" t="s">
        <v>6</v>
      </c>
      <c r="G7" s="46" t="s">
        <v>7</v>
      </c>
      <c r="H7" s="45" t="s">
        <v>3</v>
      </c>
      <c r="I7" s="46" t="s">
        <v>4</v>
      </c>
      <c r="J7" s="46" t="s">
        <v>5</v>
      </c>
      <c r="K7" s="46" t="s">
        <v>6</v>
      </c>
      <c r="L7" s="46" t="s">
        <v>7</v>
      </c>
      <c r="M7" s="63"/>
    </row>
    <row r="8" spans="1:13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9">
        <v>10</v>
      </c>
      <c r="I8" s="9">
        <v>11</v>
      </c>
      <c r="J8" s="9">
        <v>12</v>
      </c>
      <c r="K8" s="9">
        <v>13</v>
      </c>
      <c r="L8" s="9">
        <v>14</v>
      </c>
      <c r="M8" s="10">
        <v>15</v>
      </c>
    </row>
    <row r="9" spans="1:13" s="6" customFormat="1">
      <c r="A9" s="58" t="s">
        <v>89</v>
      </c>
      <c r="B9" s="18" t="s">
        <v>10</v>
      </c>
      <c r="C9" s="11">
        <f>C10+C11</f>
        <v>1054816.8</v>
      </c>
      <c r="D9" s="11">
        <v>0</v>
      </c>
      <c r="E9" s="11">
        <f>E10+E11</f>
        <v>1054816.8</v>
      </c>
      <c r="F9" s="11">
        <v>0</v>
      </c>
      <c r="G9" s="11">
        <v>0</v>
      </c>
      <c r="H9" s="11">
        <f>H10+H11</f>
        <v>731391.1</v>
      </c>
      <c r="I9" s="11">
        <v>0</v>
      </c>
      <c r="J9" s="11">
        <f>J10+J11</f>
        <v>731391.1</v>
      </c>
      <c r="K9" s="11">
        <v>0</v>
      </c>
      <c r="L9" s="11">
        <v>0</v>
      </c>
      <c r="M9" s="10"/>
    </row>
    <row r="10" spans="1:13" s="6" customFormat="1" ht="44.25" customHeight="1">
      <c r="A10" s="59"/>
      <c r="B10" s="41" t="s">
        <v>8</v>
      </c>
      <c r="C10" s="17">
        <f>C25+C34+C55+C77</f>
        <v>1048239.3</v>
      </c>
      <c r="D10" s="11">
        <v>0</v>
      </c>
      <c r="E10" s="17">
        <f>E25+E34+E55+E77</f>
        <v>1048239.3</v>
      </c>
      <c r="F10" s="11">
        <v>0</v>
      </c>
      <c r="G10" s="11">
        <v>0</v>
      </c>
      <c r="H10" s="17">
        <f>H25+H34+H55+H77</f>
        <v>726481</v>
      </c>
      <c r="I10" s="11">
        <v>0</v>
      </c>
      <c r="J10" s="17">
        <f>J25+J34+J55+J77</f>
        <v>726481</v>
      </c>
      <c r="K10" s="11">
        <v>0</v>
      </c>
      <c r="L10" s="11">
        <v>0</v>
      </c>
      <c r="M10" s="35"/>
    </row>
    <row r="11" spans="1:13" s="6" customFormat="1" ht="104.25" customHeight="1">
      <c r="A11" s="60"/>
      <c r="B11" s="43" t="s">
        <v>9</v>
      </c>
      <c r="C11" s="17">
        <v>6577.5</v>
      </c>
      <c r="D11" s="11">
        <v>0</v>
      </c>
      <c r="E11" s="17">
        <v>6577.5</v>
      </c>
      <c r="F11" s="11">
        <v>0</v>
      </c>
      <c r="G11" s="11">
        <v>0</v>
      </c>
      <c r="H11" s="17">
        <f>H78</f>
        <v>4910.1000000000004</v>
      </c>
      <c r="I11" s="11">
        <v>0</v>
      </c>
      <c r="J11" s="17">
        <f>J78</f>
        <v>4910.1000000000004</v>
      </c>
      <c r="K11" s="11">
        <v>0</v>
      </c>
      <c r="L11" s="11">
        <v>0</v>
      </c>
      <c r="M11" s="35"/>
    </row>
    <row r="12" spans="1:13" ht="42.75" customHeight="1">
      <c r="A12" s="21" t="s">
        <v>91</v>
      </c>
      <c r="B12" s="19" t="s">
        <v>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36"/>
    </row>
    <row r="13" spans="1:13" ht="62.25" customHeight="1">
      <c r="A13" s="22" t="s">
        <v>11</v>
      </c>
      <c r="B13" s="23" t="s">
        <v>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36"/>
    </row>
    <row r="14" spans="1:13" ht="47.25" hidden="1">
      <c r="A14" s="22" t="s">
        <v>34</v>
      </c>
      <c r="B14" s="23" t="s">
        <v>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36"/>
    </row>
    <row r="15" spans="1:13" ht="109.5" customHeight="1">
      <c r="A15" s="8" t="s">
        <v>12</v>
      </c>
      <c r="B15" s="23" t="s">
        <v>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37" t="s">
        <v>102</v>
      </c>
    </row>
    <row r="16" spans="1:13" ht="3" hidden="1" customHeight="1">
      <c r="A16" s="24" t="s">
        <v>13</v>
      </c>
      <c r="B16" s="23" t="s">
        <v>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37"/>
    </row>
    <row r="17" spans="1:13" ht="47.25" customHeight="1">
      <c r="A17" s="8" t="s">
        <v>14</v>
      </c>
      <c r="B17" s="23" t="s">
        <v>8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36"/>
    </row>
    <row r="18" spans="1:13" ht="71.25" hidden="1" customHeight="1">
      <c r="A18" s="8" t="s">
        <v>15</v>
      </c>
      <c r="B18" s="23" t="s">
        <v>8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47"/>
    </row>
    <row r="19" spans="1:13" ht="90.75" hidden="1" customHeight="1">
      <c r="A19" s="8" t="s">
        <v>16</v>
      </c>
      <c r="B19" s="23" t="s">
        <v>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48"/>
    </row>
    <row r="20" spans="1:13" ht="185.25" customHeight="1">
      <c r="A20" s="25" t="s">
        <v>17</v>
      </c>
      <c r="B20" s="23" t="s">
        <v>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37" t="s">
        <v>103</v>
      </c>
    </row>
    <row r="21" spans="1:13" ht="60" hidden="1" customHeight="1">
      <c r="A21" s="8" t="s">
        <v>18</v>
      </c>
      <c r="B21" s="23" t="s">
        <v>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37" t="s">
        <v>23</v>
      </c>
    </row>
    <row r="22" spans="1:13" ht="65.25" hidden="1" customHeight="1">
      <c r="A22" s="8" t="s">
        <v>19</v>
      </c>
      <c r="B22" s="23" t="s">
        <v>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37"/>
    </row>
    <row r="23" spans="1:13" ht="93" customHeight="1">
      <c r="A23" s="8" t="s">
        <v>20</v>
      </c>
      <c r="B23" s="23" t="s">
        <v>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37" t="s">
        <v>99</v>
      </c>
    </row>
    <row r="24" spans="1:13" ht="91.5" hidden="1" customHeight="1">
      <c r="A24" s="8" t="s">
        <v>28</v>
      </c>
      <c r="B24" s="23" t="s">
        <v>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37"/>
    </row>
    <row r="25" spans="1:13" ht="47.25" customHeight="1">
      <c r="A25" s="32" t="s">
        <v>37</v>
      </c>
      <c r="B25" s="19" t="s">
        <v>8</v>
      </c>
      <c r="C25" s="13">
        <v>200000</v>
      </c>
      <c r="D25" s="15">
        <v>0</v>
      </c>
      <c r="E25" s="13">
        <v>200000</v>
      </c>
      <c r="F25" s="11">
        <v>0</v>
      </c>
      <c r="G25" s="11">
        <v>0</v>
      </c>
      <c r="H25" s="13">
        <v>61227.8</v>
      </c>
      <c r="I25" s="11">
        <v>0</v>
      </c>
      <c r="J25" s="13">
        <v>61227.8</v>
      </c>
      <c r="K25" s="11">
        <v>0</v>
      </c>
      <c r="L25" s="11">
        <v>0</v>
      </c>
      <c r="M25" s="38"/>
    </row>
    <row r="26" spans="1:13" ht="55.5" customHeight="1">
      <c r="A26" s="7" t="s">
        <v>38</v>
      </c>
      <c r="B26" s="23" t="s">
        <v>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38" t="s">
        <v>101</v>
      </c>
    </row>
    <row r="27" spans="1:13" ht="99" customHeight="1">
      <c r="A27" s="7" t="s">
        <v>39</v>
      </c>
      <c r="B27" s="23" t="s">
        <v>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38" t="s">
        <v>110</v>
      </c>
    </row>
    <row r="28" spans="1:13" ht="63" hidden="1">
      <c r="A28" s="7" t="s">
        <v>40</v>
      </c>
      <c r="B28" s="23" t="s">
        <v>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38"/>
    </row>
    <row r="29" spans="1:13" ht="69.75" customHeight="1">
      <c r="A29" s="7" t="s">
        <v>41</v>
      </c>
      <c r="B29" s="23" t="s">
        <v>8</v>
      </c>
      <c r="C29" s="14">
        <v>200000</v>
      </c>
      <c r="D29" s="12">
        <v>0</v>
      </c>
      <c r="E29" s="14">
        <v>200000</v>
      </c>
      <c r="F29" s="12">
        <v>0</v>
      </c>
      <c r="G29" s="12">
        <v>0</v>
      </c>
      <c r="H29" s="14">
        <v>61227.8</v>
      </c>
      <c r="I29" s="12">
        <v>0</v>
      </c>
      <c r="J29" s="14">
        <v>61227.8</v>
      </c>
      <c r="K29" s="12">
        <v>0</v>
      </c>
      <c r="L29" s="12">
        <v>0</v>
      </c>
      <c r="M29" s="38" t="s">
        <v>108</v>
      </c>
    </row>
    <row r="30" spans="1:13" ht="1.5" hidden="1" customHeight="1">
      <c r="A30" s="7" t="s">
        <v>42</v>
      </c>
      <c r="B30" s="23" t="s">
        <v>8</v>
      </c>
      <c r="C30" s="14">
        <v>200000</v>
      </c>
      <c r="D30" s="12">
        <v>0</v>
      </c>
      <c r="E30" s="14">
        <v>200000</v>
      </c>
      <c r="F30" s="12">
        <v>0</v>
      </c>
      <c r="G30" s="12">
        <v>0</v>
      </c>
      <c r="H30" s="14">
        <v>26117.1</v>
      </c>
      <c r="I30" s="12">
        <v>0</v>
      </c>
      <c r="J30" s="14">
        <v>26117.1</v>
      </c>
      <c r="K30" s="12">
        <v>0</v>
      </c>
      <c r="L30" s="12">
        <v>0</v>
      </c>
      <c r="M30" s="53" t="s">
        <v>92</v>
      </c>
    </row>
    <row r="31" spans="1:13" ht="57" customHeight="1">
      <c r="A31" s="7" t="s">
        <v>43</v>
      </c>
      <c r="B31" s="23" t="s">
        <v>8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38" t="s">
        <v>25</v>
      </c>
    </row>
    <row r="32" spans="1:13" ht="0.75" customHeight="1">
      <c r="A32" s="7" t="s">
        <v>44</v>
      </c>
      <c r="B32" s="23" t="s">
        <v>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49"/>
    </row>
    <row r="33" spans="1:13" ht="97.5" hidden="1" customHeight="1">
      <c r="A33" s="7" t="s">
        <v>45</v>
      </c>
      <c r="B33" s="23" t="s">
        <v>8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38" t="s">
        <v>25</v>
      </c>
    </row>
    <row r="34" spans="1:13" ht="67.5" customHeight="1">
      <c r="A34" s="33" t="s">
        <v>46</v>
      </c>
      <c r="B34" s="19" t="s">
        <v>8</v>
      </c>
      <c r="C34" s="13">
        <f>C39+C44+C46</f>
        <v>810141.5</v>
      </c>
      <c r="D34" s="11">
        <v>0</v>
      </c>
      <c r="E34" s="13">
        <f>E39+E44+E46</f>
        <v>810141.5</v>
      </c>
      <c r="F34" s="11">
        <v>0</v>
      </c>
      <c r="G34" s="11">
        <v>0</v>
      </c>
      <c r="H34" s="13">
        <f>H39+H44+H46</f>
        <v>642073.69999999995</v>
      </c>
      <c r="I34" s="11">
        <v>0</v>
      </c>
      <c r="J34" s="13">
        <f>J39+J44+J46</f>
        <v>642073.69999999995</v>
      </c>
      <c r="K34" s="11">
        <v>0</v>
      </c>
      <c r="L34" s="11">
        <v>0</v>
      </c>
      <c r="M34" s="38"/>
    </row>
    <row r="35" spans="1:13" ht="57" customHeight="1">
      <c r="A35" s="7" t="s">
        <v>47</v>
      </c>
      <c r="B35" s="23" t="s">
        <v>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38"/>
    </row>
    <row r="36" spans="1:13" ht="118.5" hidden="1" customHeight="1">
      <c r="A36" s="7" t="s">
        <v>48</v>
      </c>
      <c r="B36" s="23"/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38"/>
    </row>
    <row r="37" spans="1:13" ht="96.75" hidden="1" customHeight="1">
      <c r="A37" s="7" t="s">
        <v>49</v>
      </c>
      <c r="B37" s="23" t="s">
        <v>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38"/>
    </row>
    <row r="38" spans="1:13" ht="87.75" hidden="1" customHeight="1">
      <c r="A38" s="34" t="s">
        <v>50</v>
      </c>
      <c r="B38" s="23" t="s">
        <v>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38"/>
    </row>
    <row r="39" spans="1:13" ht="169.5" customHeight="1">
      <c r="A39" s="7" t="s">
        <v>51</v>
      </c>
      <c r="B39" s="23" t="s">
        <v>8</v>
      </c>
      <c r="C39" s="14">
        <f>C41+C42+C43</f>
        <v>805141.5</v>
      </c>
      <c r="D39" s="12">
        <v>0</v>
      </c>
      <c r="E39" s="14">
        <f>E41+E42+E43</f>
        <v>805141.5</v>
      </c>
      <c r="F39" s="12">
        <v>0</v>
      </c>
      <c r="G39" s="12">
        <v>0</v>
      </c>
      <c r="H39" s="14">
        <v>642073.69999999995</v>
      </c>
      <c r="I39" s="12">
        <v>0</v>
      </c>
      <c r="J39" s="14">
        <v>642073.69999999995</v>
      </c>
      <c r="K39" s="12">
        <v>0</v>
      </c>
      <c r="L39" s="12">
        <v>0</v>
      </c>
      <c r="M39" s="38" t="s">
        <v>93</v>
      </c>
    </row>
    <row r="40" spans="1:13" ht="1.5" hidden="1" customHeight="1">
      <c r="A40" s="7" t="s">
        <v>52</v>
      </c>
      <c r="B40" s="23" t="s">
        <v>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38"/>
    </row>
    <row r="41" spans="1:13" ht="51" hidden="1">
      <c r="A41" s="7" t="s">
        <v>53</v>
      </c>
      <c r="B41" s="23" t="s">
        <v>8</v>
      </c>
      <c r="C41" s="14">
        <v>772048</v>
      </c>
      <c r="D41" s="12">
        <v>0</v>
      </c>
      <c r="E41" s="14">
        <v>772048</v>
      </c>
      <c r="F41" s="12">
        <v>0</v>
      </c>
      <c r="G41" s="12">
        <v>0</v>
      </c>
      <c r="H41" s="14">
        <v>201304.2</v>
      </c>
      <c r="I41" s="12">
        <v>0</v>
      </c>
      <c r="J41" s="14">
        <v>201304.2</v>
      </c>
      <c r="K41" s="12">
        <v>0</v>
      </c>
      <c r="L41" s="12">
        <v>0</v>
      </c>
      <c r="M41" s="38" t="s">
        <v>21</v>
      </c>
    </row>
    <row r="42" spans="1:13" ht="47.25" hidden="1">
      <c r="A42" s="7" t="s">
        <v>54</v>
      </c>
      <c r="B42" s="23" t="s">
        <v>8</v>
      </c>
      <c r="C42" s="14">
        <v>13378.1</v>
      </c>
      <c r="D42" s="12">
        <v>0</v>
      </c>
      <c r="E42" s="14">
        <v>13378.1</v>
      </c>
      <c r="F42" s="12">
        <v>0</v>
      </c>
      <c r="G42" s="12">
        <v>0</v>
      </c>
      <c r="H42" s="14">
        <v>3344.5</v>
      </c>
      <c r="I42" s="12">
        <v>0</v>
      </c>
      <c r="J42" s="14">
        <v>3344.5</v>
      </c>
      <c r="K42" s="12">
        <v>0</v>
      </c>
      <c r="L42" s="12">
        <v>0</v>
      </c>
      <c r="M42" s="38" t="s">
        <v>22</v>
      </c>
    </row>
    <row r="43" spans="1:13" ht="78.75" hidden="1" customHeight="1">
      <c r="A43" s="7" t="s">
        <v>55</v>
      </c>
      <c r="B43" s="23" t="s">
        <v>8</v>
      </c>
      <c r="C43" s="14">
        <v>19715.400000000001</v>
      </c>
      <c r="D43" s="12">
        <v>0</v>
      </c>
      <c r="E43" s="14">
        <v>19715.400000000001</v>
      </c>
      <c r="F43" s="12">
        <v>0</v>
      </c>
      <c r="G43" s="12">
        <v>0</v>
      </c>
      <c r="H43" s="14">
        <v>4928.8999999999996</v>
      </c>
      <c r="I43" s="12">
        <v>0</v>
      </c>
      <c r="J43" s="14">
        <v>4928.8999999999996</v>
      </c>
      <c r="K43" s="12">
        <v>0</v>
      </c>
      <c r="L43" s="12">
        <v>0</v>
      </c>
      <c r="M43" s="38" t="s">
        <v>32</v>
      </c>
    </row>
    <row r="44" spans="1:13" ht="52.5" customHeight="1">
      <c r="A44" s="7" t="s">
        <v>56</v>
      </c>
      <c r="B44" s="23" t="s">
        <v>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6">
        <v>0</v>
      </c>
      <c r="I44" s="12">
        <v>0</v>
      </c>
      <c r="J44" s="16">
        <v>0</v>
      </c>
      <c r="K44" s="12">
        <v>0</v>
      </c>
      <c r="L44" s="12">
        <v>0</v>
      </c>
      <c r="M44" s="38"/>
    </row>
    <row r="45" spans="1:13" ht="0.75" customHeight="1">
      <c r="A45" s="7" t="s">
        <v>57</v>
      </c>
      <c r="B45" s="23" t="s">
        <v>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6">
        <v>0</v>
      </c>
      <c r="I45" s="12">
        <v>0</v>
      </c>
      <c r="J45" s="16">
        <v>0</v>
      </c>
      <c r="K45" s="12">
        <v>0</v>
      </c>
      <c r="L45" s="12">
        <v>0</v>
      </c>
      <c r="M45" s="38"/>
    </row>
    <row r="46" spans="1:13" ht="62.25" customHeight="1">
      <c r="A46" s="7" t="s">
        <v>58</v>
      </c>
      <c r="B46" s="23" t="s">
        <v>8</v>
      </c>
      <c r="C46" s="16">
        <v>5000</v>
      </c>
      <c r="D46" s="12">
        <v>0</v>
      </c>
      <c r="E46" s="16">
        <v>5000</v>
      </c>
      <c r="F46" s="12">
        <v>0</v>
      </c>
      <c r="G46" s="12">
        <v>0</v>
      </c>
      <c r="H46" s="16">
        <v>0</v>
      </c>
      <c r="I46" s="12">
        <v>0</v>
      </c>
      <c r="J46" s="16">
        <v>0</v>
      </c>
      <c r="K46" s="12">
        <v>0</v>
      </c>
      <c r="L46" s="12">
        <v>0</v>
      </c>
      <c r="M46" s="38"/>
    </row>
    <row r="47" spans="1:13" ht="2.25" hidden="1" customHeight="1">
      <c r="A47" s="51" t="s">
        <v>59</v>
      </c>
      <c r="B47" s="23" t="s">
        <v>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38"/>
    </row>
    <row r="48" spans="1:13" ht="66.75" hidden="1" customHeight="1">
      <c r="A48" s="7" t="s">
        <v>60</v>
      </c>
      <c r="B48" s="23" t="s">
        <v>8</v>
      </c>
      <c r="C48" s="16">
        <v>5000</v>
      </c>
      <c r="D48" s="12">
        <v>0</v>
      </c>
      <c r="E48" s="16">
        <v>5000</v>
      </c>
      <c r="F48" s="12">
        <v>0</v>
      </c>
      <c r="G48" s="12">
        <v>0</v>
      </c>
      <c r="H48" s="16">
        <v>0</v>
      </c>
      <c r="I48" s="12">
        <v>0</v>
      </c>
      <c r="J48" s="16">
        <v>0</v>
      </c>
      <c r="K48" s="12">
        <v>0</v>
      </c>
      <c r="L48" s="12">
        <v>0</v>
      </c>
      <c r="M48" s="38"/>
    </row>
    <row r="49" spans="1:13" ht="71.25" customHeight="1">
      <c r="A49" s="7" t="s">
        <v>61</v>
      </c>
      <c r="B49" s="23" t="s">
        <v>8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38" t="s">
        <v>105</v>
      </c>
    </row>
    <row r="50" spans="1:13" ht="0.75" customHeight="1">
      <c r="A50" s="7" t="s">
        <v>62</v>
      </c>
      <c r="B50" s="23" t="s">
        <v>8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38"/>
    </row>
    <row r="51" spans="1:13" ht="63" hidden="1">
      <c r="A51" s="7" t="s">
        <v>63</v>
      </c>
      <c r="B51" s="23" t="s">
        <v>8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38"/>
    </row>
    <row r="52" spans="1:13" ht="184.5" customHeight="1">
      <c r="A52" s="29" t="s">
        <v>64</v>
      </c>
      <c r="B52" s="23" t="s">
        <v>8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39" t="s">
        <v>106</v>
      </c>
    </row>
    <row r="53" spans="1:13" ht="116.25" hidden="1" customHeight="1">
      <c r="A53" s="34" t="s">
        <v>65</v>
      </c>
      <c r="B53" s="23" t="s">
        <v>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39"/>
    </row>
    <row r="54" spans="1:13" ht="0.75" customHeight="1">
      <c r="A54" s="7" t="s">
        <v>66</v>
      </c>
      <c r="B54" s="23" t="s">
        <v>8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39" t="s">
        <v>35</v>
      </c>
    </row>
    <row r="55" spans="1:13" ht="60.75" customHeight="1">
      <c r="A55" s="21" t="s">
        <v>69</v>
      </c>
      <c r="B55" s="19" t="s">
        <v>8</v>
      </c>
      <c r="C55" s="11">
        <v>8720</v>
      </c>
      <c r="D55" s="11">
        <v>0</v>
      </c>
      <c r="E55" s="11">
        <v>8720</v>
      </c>
      <c r="F55" s="11">
        <v>0</v>
      </c>
      <c r="G55" s="11">
        <v>0</v>
      </c>
      <c r="H55" s="11">
        <f>H67</f>
        <v>389.3</v>
      </c>
      <c r="I55" s="11">
        <v>0</v>
      </c>
      <c r="J55" s="11">
        <f>J67</f>
        <v>389.3</v>
      </c>
      <c r="K55" s="11">
        <v>0</v>
      </c>
      <c r="L55" s="11">
        <v>0</v>
      </c>
      <c r="M55" s="36"/>
    </row>
    <row r="56" spans="1:13" ht="84" customHeight="1">
      <c r="A56" s="26" t="s">
        <v>70</v>
      </c>
      <c r="B56" s="23" t="s">
        <v>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37" t="s">
        <v>104</v>
      </c>
    </row>
    <row r="57" spans="1:13" ht="63" hidden="1">
      <c r="A57" s="26" t="s">
        <v>71</v>
      </c>
      <c r="B57" s="23" t="s">
        <v>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38"/>
    </row>
    <row r="58" spans="1:13" ht="99.75" hidden="1" customHeight="1">
      <c r="A58" s="24" t="s">
        <v>72</v>
      </c>
      <c r="B58" s="23" t="s">
        <v>8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38"/>
    </row>
    <row r="59" spans="1:13" ht="385.5" customHeight="1">
      <c r="A59" s="27" t="s">
        <v>73</v>
      </c>
      <c r="B59" s="23" t="s">
        <v>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38" t="s">
        <v>111</v>
      </c>
    </row>
    <row r="60" spans="1:13" ht="98.25" hidden="1" customHeight="1">
      <c r="A60" s="27" t="s">
        <v>74</v>
      </c>
      <c r="B60" s="23" t="s">
        <v>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38" t="s">
        <v>36</v>
      </c>
    </row>
    <row r="61" spans="1:13" ht="78.75" hidden="1">
      <c r="A61" s="8" t="s">
        <v>75</v>
      </c>
      <c r="B61" s="23" t="s">
        <v>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/>
      <c r="J61" s="12">
        <v>0</v>
      </c>
      <c r="K61" s="12">
        <v>0</v>
      </c>
      <c r="L61" s="12">
        <v>0</v>
      </c>
      <c r="M61" s="38"/>
    </row>
    <row r="62" spans="1:13" ht="1.5" hidden="1" customHeight="1">
      <c r="A62" s="8" t="s">
        <v>76</v>
      </c>
      <c r="B62" s="23" t="s">
        <v>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38"/>
    </row>
    <row r="63" spans="1:13" ht="63" hidden="1">
      <c r="A63" s="8" t="s">
        <v>77</v>
      </c>
      <c r="B63" s="23" t="s">
        <v>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38"/>
    </row>
    <row r="64" spans="1:13" ht="51" hidden="1">
      <c r="A64" s="8" t="s">
        <v>78</v>
      </c>
      <c r="B64" s="23" t="s">
        <v>8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38" t="s">
        <v>94</v>
      </c>
    </row>
    <row r="65" spans="1:13" ht="1.5" hidden="1" customHeight="1">
      <c r="A65" s="8" t="s">
        <v>79</v>
      </c>
      <c r="B65" s="23" t="s">
        <v>8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38" t="s">
        <v>24</v>
      </c>
    </row>
    <row r="66" spans="1:13" ht="130.5" hidden="1" customHeight="1">
      <c r="A66" s="8" t="s">
        <v>80</v>
      </c>
      <c r="B66" s="23"/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38" t="s">
        <v>33</v>
      </c>
    </row>
    <row r="67" spans="1:13" ht="71.25" customHeight="1">
      <c r="A67" s="26" t="s">
        <v>85</v>
      </c>
      <c r="B67" s="23" t="s">
        <v>8</v>
      </c>
      <c r="C67" s="12">
        <v>8720</v>
      </c>
      <c r="D67" s="12">
        <v>0</v>
      </c>
      <c r="E67" s="12">
        <v>8720</v>
      </c>
      <c r="F67" s="12">
        <v>0</v>
      </c>
      <c r="G67" s="12">
        <v>0</v>
      </c>
      <c r="H67" s="12">
        <v>389.3</v>
      </c>
      <c r="I67" s="12">
        <v>0</v>
      </c>
      <c r="J67" s="12">
        <v>389.3</v>
      </c>
      <c r="K67" s="12">
        <v>0</v>
      </c>
      <c r="L67" s="12">
        <v>0</v>
      </c>
      <c r="M67" s="38" t="s">
        <v>107</v>
      </c>
    </row>
    <row r="68" spans="1:13" ht="83.25" hidden="1" customHeight="1">
      <c r="A68" s="50" t="s">
        <v>86</v>
      </c>
      <c r="B68" s="23" t="s">
        <v>8</v>
      </c>
      <c r="C68" s="12">
        <v>8720</v>
      </c>
      <c r="D68" s="12">
        <v>0</v>
      </c>
      <c r="E68" s="12">
        <v>8720</v>
      </c>
      <c r="F68" s="12">
        <v>0</v>
      </c>
      <c r="G68" s="12">
        <v>0</v>
      </c>
      <c r="H68" s="12">
        <v>70.8</v>
      </c>
      <c r="I68" s="12">
        <v>0</v>
      </c>
      <c r="J68" s="12">
        <v>70.8</v>
      </c>
      <c r="K68" s="12">
        <v>0</v>
      </c>
      <c r="L68" s="12">
        <v>0</v>
      </c>
      <c r="M68" s="38"/>
    </row>
    <row r="69" spans="1:13" ht="228.75" customHeight="1">
      <c r="A69" s="30" t="s">
        <v>81</v>
      </c>
      <c r="B69" s="23" t="s">
        <v>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38" t="s">
        <v>109</v>
      </c>
    </row>
    <row r="70" spans="1:13" ht="1.5" hidden="1" customHeight="1">
      <c r="A70" s="28" t="s">
        <v>82</v>
      </c>
      <c r="B70" s="23" t="s">
        <v>8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38"/>
    </row>
    <row r="71" spans="1:13" ht="127.5" customHeight="1">
      <c r="A71" s="28" t="s">
        <v>83</v>
      </c>
      <c r="B71" s="23" t="s">
        <v>8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38" t="s">
        <v>98</v>
      </c>
    </row>
    <row r="72" spans="1:13" ht="9.75" hidden="1" customHeight="1">
      <c r="A72" s="28" t="s">
        <v>84</v>
      </c>
      <c r="B72" s="23" t="s">
        <v>8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38"/>
    </row>
    <row r="73" spans="1:13" ht="198" customHeight="1">
      <c r="A73" s="28" t="s">
        <v>87</v>
      </c>
      <c r="B73" s="23" t="s">
        <v>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54" t="s">
        <v>97</v>
      </c>
    </row>
    <row r="74" spans="1:13" ht="100.5" hidden="1" customHeight="1">
      <c r="A74" s="28" t="s">
        <v>95</v>
      </c>
      <c r="B74" s="23" t="s">
        <v>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52"/>
    </row>
    <row r="75" spans="1:13" ht="63" hidden="1">
      <c r="A75" s="31" t="s">
        <v>88</v>
      </c>
      <c r="B75" s="23" t="s">
        <v>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38" t="s">
        <v>29</v>
      </c>
    </row>
    <row r="76" spans="1:13">
      <c r="A76" s="55" t="s">
        <v>90</v>
      </c>
      <c r="B76" s="40" t="s">
        <v>10</v>
      </c>
      <c r="C76" s="17">
        <f t="shared" ref="C76" si="0">C77+C78</f>
        <v>35955.300000000003</v>
      </c>
      <c r="D76" s="11">
        <v>0</v>
      </c>
      <c r="E76" s="17">
        <f t="shared" ref="E76" si="1">E77+E78</f>
        <v>35955.300000000003</v>
      </c>
      <c r="F76" s="11">
        <v>0</v>
      </c>
      <c r="G76" s="11">
        <v>0</v>
      </c>
      <c r="H76" s="17">
        <f t="shared" ref="H76" si="2">H77+H78</f>
        <v>27700.300000000003</v>
      </c>
      <c r="I76" s="11">
        <v>0</v>
      </c>
      <c r="J76" s="17">
        <f t="shared" ref="J76" si="3">J77+J78</f>
        <v>27700.300000000003</v>
      </c>
      <c r="K76" s="11">
        <v>0</v>
      </c>
      <c r="L76" s="11">
        <v>0</v>
      </c>
      <c r="M76" s="38"/>
    </row>
    <row r="77" spans="1:13" ht="47.25" customHeight="1">
      <c r="A77" s="56"/>
      <c r="B77" s="41" t="s">
        <v>8</v>
      </c>
      <c r="C77" s="17">
        <v>29377.8</v>
      </c>
      <c r="D77" s="11">
        <v>0</v>
      </c>
      <c r="E77" s="17">
        <v>29377.8</v>
      </c>
      <c r="F77" s="11">
        <v>0</v>
      </c>
      <c r="G77" s="11">
        <v>0</v>
      </c>
      <c r="H77" s="17">
        <f t="shared" ref="H77" si="4">H79</f>
        <v>22790.2</v>
      </c>
      <c r="I77" s="11">
        <v>0</v>
      </c>
      <c r="J77" s="17">
        <f t="shared" ref="J77" si="5">J79</f>
        <v>22790.2</v>
      </c>
      <c r="K77" s="11">
        <v>0</v>
      </c>
      <c r="L77" s="11">
        <v>0</v>
      </c>
      <c r="M77" s="38"/>
    </row>
    <row r="78" spans="1:13" ht="112.5" customHeight="1">
      <c r="A78" s="57"/>
      <c r="B78" s="42" t="s">
        <v>9</v>
      </c>
      <c r="C78" s="17">
        <f t="shared" ref="C78" si="6">C80</f>
        <v>6577.5</v>
      </c>
      <c r="D78" s="11">
        <v>0</v>
      </c>
      <c r="E78" s="17">
        <f t="shared" ref="E78" si="7">E80</f>
        <v>6577.5</v>
      </c>
      <c r="F78" s="11">
        <v>0</v>
      </c>
      <c r="G78" s="11">
        <v>0</v>
      </c>
      <c r="H78" s="17">
        <f>H80</f>
        <v>4910.1000000000004</v>
      </c>
      <c r="I78" s="11">
        <v>0</v>
      </c>
      <c r="J78" s="17">
        <f>J80</f>
        <v>4910.1000000000004</v>
      </c>
      <c r="K78" s="11">
        <v>0</v>
      </c>
      <c r="L78" s="11">
        <v>0</v>
      </c>
      <c r="M78" s="38"/>
    </row>
    <row r="79" spans="1:13" ht="59.25" customHeight="1">
      <c r="A79" s="7" t="s">
        <v>67</v>
      </c>
      <c r="B79" s="23" t="s">
        <v>8</v>
      </c>
      <c r="C79" s="16">
        <v>29377.8</v>
      </c>
      <c r="D79" s="12">
        <v>0</v>
      </c>
      <c r="E79" s="16">
        <v>29377.8</v>
      </c>
      <c r="F79" s="12">
        <v>0</v>
      </c>
      <c r="G79" s="12">
        <v>0</v>
      </c>
      <c r="H79" s="16">
        <v>22790.2</v>
      </c>
      <c r="I79" s="12">
        <v>0</v>
      </c>
      <c r="J79" s="16">
        <v>22790.2</v>
      </c>
      <c r="K79" s="12">
        <v>0</v>
      </c>
      <c r="L79" s="12">
        <v>0</v>
      </c>
      <c r="M79" s="38" t="s">
        <v>30</v>
      </c>
    </row>
    <row r="80" spans="1:13" ht="150">
      <c r="A80" s="8" t="s">
        <v>68</v>
      </c>
      <c r="B80" s="20" t="s">
        <v>9</v>
      </c>
      <c r="C80" s="16">
        <v>6577.5</v>
      </c>
      <c r="D80" s="12">
        <v>0</v>
      </c>
      <c r="E80" s="16">
        <v>6577.5</v>
      </c>
      <c r="F80" s="12">
        <v>0</v>
      </c>
      <c r="G80" s="12">
        <v>0</v>
      </c>
      <c r="H80" s="16">
        <v>4910.1000000000004</v>
      </c>
      <c r="I80" s="12">
        <v>0</v>
      </c>
      <c r="J80" s="16">
        <v>4910.1000000000004</v>
      </c>
      <c r="K80" s="12">
        <v>0</v>
      </c>
      <c r="L80" s="12">
        <v>0</v>
      </c>
      <c r="M80" s="38" t="s">
        <v>31</v>
      </c>
    </row>
  </sheetData>
  <mergeCells count="8">
    <mergeCell ref="A9:A11"/>
    <mergeCell ref="A76:A78"/>
    <mergeCell ref="A3:M3"/>
    <mergeCell ref="A6:A7"/>
    <mergeCell ref="B6:B7"/>
    <mergeCell ref="C6:G6"/>
    <mergeCell ref="H6:L6"/>
    <mergeCell ref="M6:M7"/>
  </mergeCells>
  <pageMargins left="0.51181102362204722" right="0.51181102362204722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сверн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2017-10-17T08:33:47Z</cp:lastPrinted>
  <dcterms:created xsi:type="dcterms:W3CDTF">2013-02-22T07:28:38Z</dcterms:created>
  <dcterms:modified xsi:type="dcterms:W3CDTF">2017-10-25T13:39:27Z</dcterms:modified>
</cp:coreProperties>
</file>