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3"/>
  </bookViews>
  <sheets>
    <sheet name="Лист1" sheetId="1" r:id="rId1"/>
    <sheet name="Лист2" sheetId="2" r:id="rId2"/>
    <sheet name="1 кв" sheetId="4" r:id="rId3"/>
    <sheet name="4 кв" sheetId="5" r:id="rId4"/>
  </sheets>
  <definedNames>
    <definedName name="_xlnm._FilterDatabase" localSheetId="0" hidden="1">Лист1!$A$4:$C$4</definedName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C47" i="5"/>
  <c r="C36"/>
  <c r="E11"/>
  <c r="C11"/>
  <c r="J11"/>
  <c r="H11"/>
  <c r="C78"/>
  <c r="J57"/>
  <c r="H57"/>
  <c r="E57"/>
  <c r="C57"/>
  <c r="K36" l="1"/>
  <c r="J36"/>
  <c r="F36"/>
  <c r="E36"/>
  <c r="K10" l="1"/>
  <c r="K9" s="1"/>
  <c r="J78"/>
  <c r="H78"/>
  <c r="F10"/>
  <c r="F9" s="1"/>
  <c r="H47" l="1"/>
  <c r="H36" s="1"/>
  <c r="J25" l="1"/>
  <c r="J10" s="1"/>
  <c r="J9" s="1"/>
  <c r="H25"/>
  <c r="C79"/>
  <c r="J79"/>
  <c r="J77" s="1"/>
  <c r="H79"/>
  <c r="H77" s="1"/>
  <c r="E79"/>
  <c r="E25"/>
  <c r="E10" s="1"/>
  <c r="C25"/>
  <c r="E10" i="4"/>
  <c r="C10"/>
  <c r="J25"/>
  <c r="H25"/>
  <c r="E25"/>
  <c r="C25"/>
  <c r="J29"/>
  <c r="H29"/>
  <c r="E29"/>
  <c r="C29"/>
  <c r="E36"/>
  <c r="C41"/>
  <c r="C36" s="1"/>
  <c r="E41"/>
  <c r="C80"/>
  <c r="E80"/>
  <c r="J81"/>
  <c r="J79" s="1"/>
  <c r="H81"/>
  <c r="E81"/>
  <c r="C81"/>
  <c r="C79" s="1"/>
  <c r="H10" i="5" l="1"/>
  <c r="H9"/>
  <c r="C77"/>
  <c r="E77"/>
  <c r="E79" i="4"/>
  <c r="H79"/>
  <c r="H41"/>
  <c r="H36" s="1"/>
  <c r="H10" s="1"/>
  <c r="H9" s="1"/>
  <c r="J41"/>
  <c r="J36" s="1"/>
  <c r="J10" s="1"/>
  <c r="J9" s="1"/>
  <c r="J9" i="1"/>
  <c r="J8" s="1"/>
  <c r="E9"/>
  <c r="E8" s="1"/>
  <c r="C9"/>
  <c r="C8" s="1"/>
  <c r="H9"/>
  <c r="H8" s="1"/>
  <c r="E9" i="5" l="1"/>
  <c r="C9" s="1"/>
  <c r="C10"/>
  <c r="E9" i="4"/>
  <c r="C9"/>
</calcChain>
</file>

<file path=xl/sharedStrings.xml><?xml version="1.0" encoding="utf-8"?>
<sst xmlns="http://schemas.openxmlformats.org/spreadsheetml/2006/main" count="570" uniqueCount="219">
  <si>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</si>
  <si>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</si>
  <si>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</si>
  <si>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</si>
  <si>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</si>
  <si>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</si>
  <si>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</si>
  <si>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</si>
  <si>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</si>
  <si>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</si>
  <si>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</si>
  <si>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</si>
  <si>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</si>
  <si>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</si>
  <si>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</si>
  <si>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</si>
  <si>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</si>
  <si>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</si>
  <si>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</si>
  <si>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</si>
  <si>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</si>
  <si>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</si>
  <si>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</si>
  <si>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</si>
  <si>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</si>
  <si>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</si>
  <si>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</si>
  <si>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</si>
  <si>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</si>
  <si>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</si>
  <si>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</si>
  <si>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</si>
  <si>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</si>
  <si>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</si>
  <si>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</si>
  <si>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</si>
  <si>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</si>
  <si>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</si>
  <si>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</si>
  <si>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</si>
  <si>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</si>
  <si>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</si>
  <si>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</si>
  <si>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</si>
  <si>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</si>
  <si>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</si>
  <si>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</si>
  <si>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</si>
  <si>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</si>
  <si>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</si>
  <si>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</si>
  <si>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</si>
  <si>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</si>
  <si>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</si>
  <si>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</si>
  <si>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</si>
  <si>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</si>
  <si>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</si>
  <si>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</si>
  <si>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</si>
  <si>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</si>
  <si>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</si>
  <si>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</si>
  <si>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</si>
  <si>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</si>
  <si>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</si>
  <si>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</si>
  <si>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</si>
  <si>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</si>
  <si>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</si>
  <si>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</si>
  <si>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</si>
  <si>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</si>
  <si>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</si>
  <si>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</si>
  <si>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</si>
  <si>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</si>
  <si>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</si>
  <si>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</si>
  <si>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</si>
  <si>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</si>
  <si>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</si>
  <si>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</si>
  <si>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</si>
  <si>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</si>
  <si>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</si>
  <si>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</si>
  <si>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</si>
  <si>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</si>
  <si>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</si>
  <si>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</si>
  <si>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</si>
  <si>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</si>
  <si>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</si>
  <si>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</si>
  <si>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</si>
  <si>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</si>
  <si>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</si>
  <si>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</si>
  <si>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</si>
  <si>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Принят приказ Министерства финансов Республики Адыгея от 26.02.2014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</si>
  <si>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</si>
  <si>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</si>
  <si>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</si>
  <si>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>Принято постановление КМ РА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</si>
  <si>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постановление КМ РА от 12.03.2014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</si>
  <si>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Государственная программа Республики Адыгея  "Управление государственными финансами" на 2014-2018 годы  </t>
  </si>
  <si>
    <t>Отчет о ходе реализации государственной программы Республики Адыгея  "Управление государственными финансами" на 2014-2018 годы 1 квартал 2015 года</t>
  </si>
  <si>
    <r>
      <rPr>
        <i/>
        <sz val="12"/>
        <color theme="1"/>
        <rFont val="Times New Roman"/>
        <family val="1"/>
        <charset val="204"/>
      </rPr>
      <t>Мероприятие 1.1.1.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Республики Адыгея по вопросам долгосрочного бюджетного планирования</t>
    </r>
  </si>
  <si>
    <r>
      <t xml:space="preserve">Мероприятие 1.5.2. </t>
    </r>
    <r>
      <rPr>
        <sz val="12"/>
        <color theme="1"/>
        <rFont val="Times New Roman"/>
        <family val="1"/>
        <charset val="204"/>
      </rPr>
      <t>Реализация плана мероприятий по подготовке к введению на территории Республики Адыгея налога на имущество физических лиц на основе кадастровой стоимости имущества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</si>
  <si>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Реализация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</si>
  <si>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>Подпрограмма 4 Управление государственным долгом Республики Адыгея</t>
  </si>
  <si>
    <t>(тыс. руб.)</t>
  </si>
  <si>
    <t xml:space="preserve">Фактические объемы финансирования в разрезе источников финансирования </t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</si>
  <si>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</si>
  <si>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</si>
  <si>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</si>
  <si>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</si>
  <si>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</si>
  <si>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</si>
  <si>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</si>
  <si>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</si>
  <si>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2016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</si>
  <si>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02.02.2017 № 15 "О мерах по реализации Закона Республики Адыгея "О республиканском бюджете Республики Адыгея на 2017 год и на плановый период 2018 и 2019 годов"</t>
  </si>
  <si>
    <t xml:space="preserve">Сводная бюджетная роспись республиканского бюджета Республики Адыгея на 2017 год  утверждена 27 декабря 2016 года </t>
  </si>
  <si>
    <t>Подпрограмма 2.  Управление государственным долгом Республики Адыгея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</si>
  <si>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</si>
  <si>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</si>
  <si>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2.2.1.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</si>
  <si>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</si>
  <si>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t>Мероприятие 2.3.1.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</si>
  <si>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 xml:space="preserve"> Подпрограмма 3.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</si>
  <si>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rPr>
        <i/>
        <sz val="12"/>
        <color theme="1"/>
        <rFont val="Times New Roman"/>
        <family val="1"/>
        <charset val="204"/>
      </rPr>
      <t>Основное мероприятие 3.1.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</si>
  <si>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t>Мероприятие 3.1.1.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</si>
  <si>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r>
      <rPr>
        <i/>
        <sz val="12"/>
        <color theme="1"/>
        <rFont val="Times New Roman"/>
        <family val="1"/>
        <charset val="204"/>
      </rPr>
      <t>Мероприятие 3.1.2.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</si>
  <si>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3.1.3.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</si>
  <si>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</si>
  <si>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3.2.1.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</si>
  <si>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3.2.2.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</si>
  <si>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3.2.3.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</si>
  <si>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3.2.4.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</si>
  <si>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</si>
  <si>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</si>
  <si>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>Мероприятие 3.4.1.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</si>
  <si>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color theme="1"/>
        <rFont val="Times New Roman"/>
        <family val="1"/>
        <charset val="204"/>
      </rPr>
      <t xml:space="preserve">Мероприятие 3.4.2.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</si>
  <si>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</si>
  <si>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3.5.1.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</si>
  <si>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3.5.2.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</si>
  <si>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</si>
  <si>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3.6.1.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</si>
  <si>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3.6.2.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</si>
  <si>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</si>
  <si>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5.2.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</si>
  <si>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t>Подпрограмма 4.  Повышение эффективности управления государственными финансами Республики Адыгея</t>
  </si>
  <si>
    <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</si>
  <si>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4.1.1.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</si>
  <si>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4.1.2.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</si>
  <si>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 xml:space="preserve">Основное мероприятие 4.2.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</si>
  <si>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rFont val="Times New Roman"/>
        <family val="1"/>
        <charset val="204"/>
      </rPr>
      <t>Мероприятие 4.2.1.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</si>
  <si>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</si>
  <si>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</si>
  <si>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4.2.4.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</si>
  <si>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</si>
  <si>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4.2.6.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</si>
  <si>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4.2.7.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</si>
  <si>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</si>
  <si>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4.4.1.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</si>
  <si>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4.5.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</si>
  <si>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4.5.1.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</si>
  <si>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4.3.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</si>
  <si>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4.3.1.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</si>
  <si>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4.6.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</si>
  <si>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</si>
  <si>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t xml:space="preserve">Государственная программа Республики Адыгея  "Управление государственными финансами" на 2014 - 2020 годы </t>
  </si>
  <si>
    <t>Подпрограмма 5. Обеспечение реализации государственной программы Республики Адыгея «Управление государственными финансами» на 2014-2020 годы</t>
  </si>
  <si>
    <t>Подпрограмма 1. Долгосрочное финансовое планирование</t>
  </si>
  <si>
    <t>В отчетном периоде осуществлялось погашение начисленных процентов по долговым обязательствам  Республики  Адыгея, кроме того, досрочно погашено кредитов полученных от кредитных организаций в сумме 300 млн.рублей ( в соответствии с условиями соглашений с МФ РФ)</t>
  </si>
  <si>
    <r>
      <rPr>
        <i/>
        <sz val="12"/>
        <color theme="1"/>
        <rFont val="Times New Roman"/>
        <family val="1"/>
        <charset val="204"/>
      </rPr>
      <t>Мероприятие 4.6.1.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</si>
  <si>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t>Оплата услуг связи (Интернет)</t>
  </si>
  <si>
    <t>Отчет о ходе реализации государственной программы Республики Адыгея "Управление государственными финансами" на 2014-2020 годы  за  1 квартал 2018 года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</si>
  <si>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3.5.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</si>
  <si>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t>Основное мероприятие 3.4. Частичная компенсация дополнительных расходов на повышение оплаты труда работников бюджетной сферы</t>
  </si>
  <si>
    <r>
      <rPr>
        <i/>
        <sz val="12"/>
        <color theme="1"/>
        <rFont val="Times New Roman"/>
        <family val="1"/>
        <charset val="204"/>
      </rPr>
      <t>Основное мероприятие 2.5.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</si>
  <si>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2.5.1.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</si>
  <si>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2.5.2.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</si>
  <si>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t>Основное мероприятие 2.4. Повышение эффективности управления государственным долгом Респуублики Адыгея</t>
  </si>
  <si>
    <r>
      <rPr>
        <i/>
        <sz val="12"/>
        <color theme="1"/>
        <rFont val="Times New Roman"/>
        <family val="1"/>
        <charset val="204"/>
      </rPr>
      <t xml:space="preserve">Мероприятие 2.4.1. </t>
    </r>
    <r>
      <rPr>
        <sz val="12"/>
        <color theme="1"/>
        <rFont val="Times New Roman"/>
        <family val="1"/>
        <charset val="204"/>
      </rPr>
      <t>Присвоение и поддержание кредитных рейтингов Республики Адыгея и выпуск государственных ценных бумаг Республики Адыгея</t>
    </r>
  </si>
  <si>
    <t>Предусмотрено по программе в разрезе источников финансирования  на 2018 год (утверждено)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</si>
  <si>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</t>
    </r>
    <r>
      <rPr>
        <sz val="12"/>
        <color theme="1"/>
        <rFont val="Times New Roman"/>
        <family val="1"/>
        <charset val="204"/>
      </rPr>
      <t>2.4. Повышение эффективности управления государственным долгом Респуублики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</si>
  <si>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3.5.2.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</si>
  <si>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3.6.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</si>
  <si>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3.6.1.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</si>
  <si>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3.6.2.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</si>
  <si>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3.7.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</si>
  <si>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3.7.1.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</si>
  <si>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3.7.2.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</si>
  <si>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t>В отчетном периоде осуществлялось погашение начисленных процентов по долговым обязательствам  Республики  Адыгея</t>
  </si>
  <si>
    <t>Перечисление дотаций на выравнивание бюджетной обеспеченности муниципальных районов (городских округов), дотаций на выравнивание бюджетной обеспеченности поселений,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</si>
  <si>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 xml:space="preserve">                                                   </t>
  </si>
  <si>
    <t>Политика минимизации долговых рисков является адекватной и позволяет обеспечить как поддержание уровня долговой нагрузки на бюджет на экономически безопасном уровне, так и равномерное распределение во времени выплат по государственному долгу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</si>
  <si>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</si>
  <si>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Информация о долговых обязательствах представлялась в Минфин России ежемесячно до 10 числа, следующего за отчетным</t>
  </si>
  <si>
    <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</si>
  <si>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t xml:space="preserve">Государственная программа Республики Адыгея  "Управление государственными финансами" на 2014 - 2021 годы </t>
  </si>
  <si>
    <t>Подпрограмма 5. Обеспечение реализации государственной программы Республики Адыгея «Управление государственными финансами» на 2014-2021 годы</t>
  </si>
  <si>
    <r>
      <rPr>
        <i/>
        <sz val="12"/>
        <color theme="1"/>
        <rFont val="Times New Roman"/>
        <family val="1"/>
        <charset val="204"/>
      </rPr>
      <t>Основное мероприятие 3.4</t>
    </r>
    <r>
      <rPr>
        <sz val="12"/>
        <color theme="1"/>
        <rFont val="Times New Roman"/>
        <family val="1"/>
        <charset val="204"/>
      </rPr>
      <t>. Частичная компенсация  расходов на повышение оплаты труда работников бюджетной сферы</t>
    </r>
  </si>
  <si>
    <t xml:space="preserve">Предусмотрено по программе в разрезе источников финансирования  на 2019 год </t>
  </si>
  <si>
    <t xml:space="preserve"> Перечисление субсидии  на частичную компенсацию расходов на повышение оплаты труда работников бюджетной сферы</t>
  </si>
  <si>
    <t xml:space="preserve">  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2018 год,  результаты опубликованы на официальном сайте     www.minfin01-maykop.ru  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</si>
  <si>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проводился ежемесячно</t>
  </si>
  <si>
    <t xml:space="preserve">Осуществлялось перечисление дотаций бюджетам муниципальных районов (городских округов) на поддержку мер  по обеспечению  сбалансированности местных бюджетов </t>
  </si>
  <si>
    <t xml:space="preserve">поддержание кредитного рейтинга Республики Адыгея </t>
  </si>
  <si>
    <t xml:space="preserve">постановление КМ РА от 10.04.2019 № 87 "О порядке предоставления, использования и возврата муниципальными районами (городскими округами) бюджетных кредитов, полученных из республиканского бюджета Республики Адыгея, в 2019" году; постановление КМ РА от 01.04.2019 № 79 "О некоторых мерах по проведению в 2019 году  реструктуризации обязательств (задолженности) муниципальных районов (городских округов) перед Республикой Адыгея по бюджетным кредитам, предоставленным муниципальным районам (городским округам) для частичного покрытия дефицитов бюджетов муниципальных районов (городских округов)
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</si>
  <si>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2018 год, также проведена ежеквартальная оценка качества управления муниципальными финансами и соблюдения муниципальными образованиями требований бюджетного законодательства на 1 апреля 2019 года результаты  опубликованы на официальном сайте Министерства финансов Республики Адыгея, результаты  опубликованы на официальном сайте Министерства финансов Республики Адыгея www.minfin01-maykop.ru                   </t>
  </si>
  <si>
    <t xml:space="preserve">Принято распоряжение Кабинета Министров Республики Адыгея от 13 мая 2019 года № 107-р "Об отчете об исполнении республиканского бюджета Республики Адыгея за 1 квартал 2019 года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представлен в Минфин России и Федеральное казначейство в установленные сроки, Осуществлялся  в ежедневном режиме контроль при санкционировании оплаты денежных обязательств </t>
  </si>
  <si>
    <t xml:space="preserve">В 2019 году мероприятия по увеличению поступлений налоговых и неналоговых доходов в консолидированный бюджет  Республики Адыгея  проводятся в соответствии с планом, утвержденным распоряжением Кабинета Министров Республики Адыгея  от 25.09.2018 г № 263-р </t>
  </si>
  <si>
    <t xml:space="preserve">Нормативное правовое регулирование в сфере управления государственным долгом Республики Адыгея осуществляется в соответствии с  постановлением КМ РА от 18 октября 2018 г № 228 "О  Долговой политике Республики Адыгея на 2019 год и на плановый период 2020 и 2021 годов" </t>
  </si>
  <si>
    <t>Подготовка Законов:                                                                                    от 05.03.2019 № 217  и от 28.06.2019 № 249 "О внесении изменений в Закон Республики Адыгея "О республиканском бюджете Республики Адыгея на 2019 год и на плановый период 2020 и 2021 годов";                                                                                                                                                 от 3 июня 2019 года № 244  и от 28 июня 2019 года № 248 О внесении изменения в статью 12 и 23 Закона Республики адыгея "О бюджетном процессе в Республике Адыгея";                                                                                                                                   Принято распоряжение КМ РА от 30 апреля 2019 года № 99-р "О проведении публичных слушаний по годовому отчету об исполнениии республиканского бюджета Республики Адыгея за 2018 год;</t>
  </si>
  <si>
    <t>Отчет о ходе реализации государственной программы Республики Адыгея "Управление государственными финансами" на 2014-2021 годы  за  1 полугодие  2019 года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</si>
</sst>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vertical="top" wrapText="1"/>
    </xf>
    <xf numFmtId="164" fontId="17" fillId="0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opLeftCell="F42" zoomScale="118" zoomScaleNormal="118" workbookViewId="0">
      <selection activeCell="M48" sqref="M48"/>
    </sheetView>
  </sheetViews>
  <sheetFormatPr defaultRowHeight="15.75"/>
  <cols>
    <col min="1" max="1" width="54.42578125" style="1" customWidth="1"/>
    <col min="2" max="2" width="21.85546875" style="1" customWidth="1"/>
    <col min="3" max="3" width="12.85546875" style="1" customWidth="1"/>
    <col min="4" max="4" width="7.42578125" style="1" customWidth="1"/>
    <col min="5" max="5" width="12.7109375" style="1" customWidth="1"/>
    <col min="6" max="6" width="6.28515625" style="1" customWidth="1"/>
    <col min="7" max="7" width="9" style="1" customWidth="1"/>
    <col min="8" max="8" width="12.42578125" style="1" customWidth="1"/>
    <col min="9" max="9" width="7.5703125" style="1" customWidth="1"/>
    <col min="10" max="10" width="12.85546875" style="1" customWidth="1"/>
    <col min="11" max="11" width="6.5703125" style="1" customWidth="1"/>
    <col min="12" max="12" width="9.42578125" style="1" customWidth="1"/>
    <col min="13" max="13" width="32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7" t="s">
        <v>107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37.5" customHeight="1">
      <c r="A5" s="78" t="s">
        <v>2</v>
      </c>
      <c r="B5" s="78" t="s">
        <v>3</v>
      </c>
      <c r="C5" s="78" t="s">
        <v>4</v>
      </c>
      <c r="D5" s="78"/>
      <c r="E5" s="78"/>
      <c r="F5" s="78"/>
      <c r="G5" s="78"/>
      <c r="H5" s="78" t="s">
        <v>5</v>
      </c>
      <c r="I5" s="78"/>
      <c r="J5" s="78"/>
      <c r="K5" s="78"/>
      <c r="L5" s="78"/>
      <c r="M5" s="79" t="s">
        <v>6</v>
      </c>
    </row>
    <row r="6" spans="1:13" ht="33.75" customHeight="1">
      <c r="A6" s="78"/>
      <c r="B6" s="78"/>
      <c r="C6" s="33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3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79"/>
    </row>
    <row r="7" spans="1:13" s="10" customFormat="1">
      <c r="A7" s="20">
        <v>2</v>
      </c>
      <c r="B7" s="20">
        <v>3</v>
      </c>
      <c r="C7" s="20">
        <v>4</v>
      </c>
      <c r="D7" s="20">
        <v>5</v>
      </c>
      <c r="E7" s="20">
        <v>6</v>
      </c>
      <c r="F7" s="20">
        <v>7</v>
      </c>
      <c r="G7" s="20">
        <v>8</v>
      </c>
      <c r="H7" s="20">
        <v>9</v>
      </c>
      <c r="I7" s="20">
        <v>10</v>
      </c>
      <c r="J7" s="20">
        <v>11</v>
      </c>
      <c r="K7" s="20">
        <v>12</v>
      </c>
      <c r="L7" s="20">
        <v>13</v>
      </c>
      <c r="M7" s="21">
        <v>14</v>
      </c>
    </row>
    <row r="8" spans="1:13" s="10" customFormat="1">
      <c r="A8" s="80" t="s">
        <v>106</v>
      </c>
      <c r="B8" s="35" t="s">
        <v>24</v>
      </c>
      <c r="C8" s="22">
        <f>C9+C10</f>
        <v>434563.7</v>
      </c>
      <c r="D8" s="22">
        <v>0</v>
      </c>
      <c r="E8" s="22">
        <f>E9+E10</f>
        <v>433479.3</v>
      </c>
      <c r="F8" s="22">
        <v>0</v>
      </c>
      <c r="G8" s="22">
        <v>0</v>
      </c>
      <c r="H8" s="22">
        <f>H9+H10</f>
        <v>127091.90000000001</v>
      </c>
      <c r="I8" s="22">
        <v>0</v>
      </c>
      <c r="J8" s="22">
        <f>J9+J10</f>
        <v>127091.90000000001</v>
      </c>
      <c r="K8" s="22">
        <v>0</v>
      </c>
      <c r="L8" s="22">
        <v>0</v>
      </c>
      <c r="M8" s="21"/>
    </row>
    <row r="9" spans="1:13" s="10" customFormat="1" ht="44.25" customHeight="1">
      <c r="A9" s="81"/>
      <c r="B9" s="59" t="s">
        <v>18</v>
      </c>
      <c r="C9" s="32">
        <f>C50+C60+C69+C90</f>
        <v>427874.3</v>
      </c>
      <c r="D9" s="22">
        <v>0</v>
      </c>
      <c r="E9" s="32">
        <f>E50+E60+E69+E90</f>
        <v>427874.3</v>
      </c>
      <c r="F9" s="22">
        <v>0</v>
      </c>
      <c r="G9" s="22">
        <v>0</v>
      </c>
      <c r="H9" s="32">
        <f>H50+H60+H69+H90</f>
        <v>125638.3</v>
      </c>
      <c r="I9" s="22">
        <v>0</v>
      </c>
      <c r="J9" s="32">
        <f>J50+J60+J69+J90</f>
        <v>125638.3</v>
      </c>
      <c r="K9" s="22">
        <v>0</v>
      </c>
      <c r="L9" s="22">
        <v>0</v>
      </c>
      <c r="M9" s="53"/>
    </row>
    <row r="10" spans="1:13" s="10" customFormat="1" ht="100.5" customHeight="1">
      <c r="A10" s="82"/>
      <c r="B10" s="61" t="s">
        <v>23</v>
      </c>
      <c r="C10" s="32">
        <v>6689.4</v>
      </c>
      <c r="D10" s="22">
        <v>0</v>
      </c>
      <c r="E10" s="32">
        <v>5605</v>
      </c>
      <c r="F10" s="22">
        <v>0</v>
      </c>
      <c r="G10" s="22">
        <v>0</v>
      </c>
      <c r="H10" s="32">
        <v>1453.6</v>
      </c>
      <c r="I10" s="22">
        <v>0</v>
      </c>
      <c r="J10" s="32">
        <v>1453.6</v>
      </c>
      <c r="K10" s="22">
        <v>0</v>
      </c>
      <c r="L10" s="22">
        <v>0</v>
      </c>
      <c r="M10" s="53"/>
    </row>
    <row r="11" spans="1:13" ht="42.75" customHeight="1">
      <c r="A11" s="38" t="s">
        <v>20</v>
      </c>
      <c r="B11" s="36" t="s">
        <v>18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54"/>
    </row>
    <row r="12" spans="1:13" ht="47.25">
      <c r="A12" s="39" t="s">
        <v>26</v>
      </c>
      <c r="B12" s="40" t="s">
        <v>18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54"/>
    </row>
    <row r="13" spans="1:13" ht="47.25">
      <c r="A13" s="19" t="s">
        <v>108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8" customHeight="1">
      <c r="A14" s="41" t="s">
        <v>28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 customHeight="1">
      <c r="A15" s="42" t="s">
        <v>29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64.5" customHeight="1">
      <c r="A16" s="19" t="s">
        <v>30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4"/>
    </row>
    <row r="17" spans="1:13" ht="64.5" customHeight="1">
      <c r="A17" s="19" t="s">
        <v>31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47.25" customHeight="1">
      <c r="A18" s="42" t="s">
        <v>32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4"/>
    </row>
    <row r="19" spans="1:13" ht="91.5" customHeight="1">
      <c r="A19" s="19" t="s">
        <v>33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5" t="s">
        <v>96</v>
      </c>
    </row>
    <row r="20" spans="1:13" ht="54.75" customHeight="1">
      <c r="A20" s="19" t="s">
        <v>34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48" customHeight="1">
      <c r="A21" s="19" t="s">
        <v>35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4"/>
    </row>
    <row r="22" spans="1:13" ht="79.5" customHeight="1">
      <c r="A22" s="19" t="s">
        <v>110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4"/>
    </row>
    <row r="23" spans="1:13" ht="68.25" customHeight="1">
      <c r="A23" s="44" t="s">
        <v>109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44.25" customHeight="1">
      <c r="A24" s="43" t="s">
        <v>111</v>
      </c>
      <c r="B24" s="36" t="s">
        <v>18</v>
      </c>
      <c r="C24" s="22">
        <v>119500</v>
      </c>
      <c r="D24" s="22">
        <v>0</v>
      </c>
      <c r="E24" s="22">
        <v>119500</v>
      </c>
      <c r="F24" s="22">
        <v>0</v>
      </c>
      <c r="G24" s="22">
        <v>0</v>
      </c>
      <c r="H24" s="22"/>
      <c r="I24" s="22">
        <v>0</v>
      </c>
      <c r="J24" s="22"/>
      <c r="K24" s="22">
        <v>0</v>
      </c>
      <c r="L24" s="22">
        <v>0</v>
      </c>
      <c r="M24" s="54"/>
    </row>
    <row r="25" spans="1:13" ht="44.25" customHeight="1">
      <c r="A25" s="43"/>
      <c r="B25" s="3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54"/>
    </row>
    <row r="26" spans="1:13" ht="44.25" customHeight="1">
      <c r="A26" s="43"/>
      <c r="B26" s="3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54"/>
    </row>
    <row r="27" spans="1:13" ht="44.25" customHeight="1">
      <c r="A27" s="43"/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4"/>
    </row>
    <row r="28" spans="1:13" ht="44.25" customHeight="1">
      <c r="A28" s="43"/>
      <c r="B28" s="3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4"/>
    </row>
    <row r="29" spans="1:13" ht="44.25" customHeight="1">
      <c r="A29" s="43"/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54"/>
    </row>
    <row r="30" spans="1:13" ht="44.25" customHeight="1">
      <c r="A30" s="43"/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4"/>
    </row>
    <row r="31" spans="1:13" ht="44.25" customHeight="1">
      <c r="A31" s="43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54"/>
    </row>
    <row r="32" spans="1:13" ht="44.25" customHeight="1">
      <c r="A32" s="43"/>
      <c r="B32" s="3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54"/>
    </row>
    <row r="33" spans="1:13" ht="44.25" customHeight="1">
      <c r="A33" s="43"/>
      <c r="B33" s="3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4"/>
    </row>
    <row r="34" spans="1:13" ht="47.25" customHeight="1">
      <c r="A34" s="44" t="s">
        <v>36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4"/>
    </row>
    <row r="35" spans="1:13" ht="65.25" customHeight="1">
      <c r="A35" s="44" t="s">
        <v>37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/>
    </row>
    <row r="36" spans="1:13" ht="94.5" customHeight="1">
      <c r="A36" s="41" t="s">
        <v>38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45" customHeight="1">
      <c r="A37" s="45" t="s">
        <v>39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3" ht="49.5" customHeight="1">
      <c r="A38" s="45" t="s">
        <v>40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3" ht="104.25" customHeight="1">
      <c r="A39" s="45" t="s">
        <v>41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 t="s">
        <v>89</v>
      </c>
    </row>
    <row r="40" spans="1:13" ht="80.25" customHeight="1">
      <c r="A40" s="19" t="s">
        <v>42</v>
      </c>
      <c r="B40" s="40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56"/>
    </row>
    <row r="41" spans="1:13" ht="96" customHeight="1">
      <c r="A41" s="19" t="s">
        <v>43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3" ht="66.75" customHeight="1">
      <c r="A42" s="19" t="s">
        <v>44</v>
      </c>
      <c r="B42" s="40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56"/>
    </row>
    <row r="43" spans="1:13" ht="63.75">
      <c r="A43" s="19" t="s">
        <v>45</v>
      </c>
      <c r="B43" s="40" t="s">
        <v>18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56" t="s">
        <v>97</v>
      </c>
    </row>
    <row r="44" spans="1:13" ht="51">
      <c r="A44" s="19" t="s">
        <v>46</v>
      </c>
      <c r="B44" s="40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56" t="s">
        <v>98</v>
      </c>
    </row>
    <row r="45" spans="1:13" ht="45">
      <c r="A45" s="19" t="s">
        <v>47</v>
      </c>
      <c r="B45" s="40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56" t="s">
        <v>99</v>
      </c>
    </row>
    <row r="46" spans="1:13" ht="45">
      <c r="A46" s="19" t="s">
        <v>48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56"/>
    </row>
    <row r="47" spans="1:13" ht="63">
      <c r="A47" s="19" t="s">
        <v>49</v>
      </c>
      <c r="B47" s="40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56" t="s">
        <v>90</v>
      </c>
    </row>
    <row r="48" spans="1:13" ht="79.5" customHeight="1">
      <c r="A48" s="19" t="s">
        <v>88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 t="s">
        <v>91</v>
      </c>
    </row>
    <row r="49" spans="1:13" ht="63">
      <c r="A49" s="19" t="s">
        <v>50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/>
    </row>
    <row r="50" spans="1:13" ht="48" customHeight="1">
      <c r="A50" s="38" t="s">
        <v>19</v>
      </c>
      <c r="B50" s="36" t="s">
        <v>18</v>
      </c>
      <c r="C50" s="24">
        <v>9376.5</v>
      </c>
      <c r="D50" s="22">
        <v>0</v>
      </c>
      <c r="E50" s="24">
        <v>9376.5</v>
      </c>
      <c r="F50" s="22">
        <v>0</v>
      </c>
      <c r="G50" s="22">
        <v>0</v>
      </c>
      <c r="H50" s="24">
        <v>2.5</v>
      </c>
      <c r="I50" s="22">
        <v>0</v>
      </c>
      <c r="J50" s="24">
        <v>2.5</v>
      </c>
      <c r="K50" s="22">
        <v>0</v>
      </c>
      <c r="L50" s="22">
        <v>0</v>
      </c>
      <c r="M50" s="56"/>
    </row>
    <row r="51" spans="1:13" ht="52.5" customHeight="1">
      <c r="A51" s="46" t="s">
        <v>51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/>
    </row>
    <row r="52" spans="1:13" ht="80.25" customHeight="1">
      <c r="A52" s="46" t="s">
        <v>52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45">
      <c r="A53" s="47" t="s">
        <v>53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47.25">
      <c r="A54" s="19" t="s">
        <v>54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6"/>
    </row>
    <row r="55" spans="1:13" ht="78.75">
      <c r="A55" s="46" t="s">
        <v>55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6"/>
    </row>
    <row r="56" spans="1:13" ht="96" customHeight="1">
      <c r="A56" s="46" t="s">
        <v>56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6" t="s">
        <v>100</v>
      </c>
    </row>
    <row r="57" spans="1:13" ht="47.25">
      <c r="A57" s="48" t="s">
        <v>57</v>
      </c>
      <c r="B57" s="40" t="s">
        <v>18</v>
      </c>
      <c r="C57" s="25">
        <v>9376.5</v>
      </c>
      <c r="D57" s="23">
        <v>0</v>
      </c>
      <c r="E57" s="25">
        <v>9376.5</v>
      </c>
      <c r="F57" s="23">
        <v>0</v>
      </c>
      <c r="G57" s="23">
        <v>0</v>
      </c>
      <c r="H57" s="25">
        <v>2.5</v>
      </c>
      <c r="I57" s="23">
        <v>0</v>
      </c>
      <c r="J57" s="25">
        <v>2.5</v>
      </c>
      <c r="K57" s="23">
        <v>0</v>
      </c>
      <c r="L57" s="23">
        <v>0</v>
      </c>
      <c r="M57" s="56"/>
    </row>
    <row r="58" spans="1:13" ht="63">
      <c r="A58" s="46" t="s">
        <v>58</v>
      </c>
      <c r="B58" s="40" t="s">
        <v>18</v>
      </c>
      <c r="C58" s="25">
        <v>9376.5</v>
      </c>
      <c r="D58" s="23">
        <v>0</v>
      </c>
      <c r="E58" s="25">
        <v>9376.5</v>
      </c>
      <c r="F58" s="23">
        <v>0</v>
      </c>
      <c r="G58" s="23">
        <v>0</v>
      </c>
      <c r="H58" s="25">
        <v>2.5</v>
      </c>
      <c r="I58" s="23">
        <v>0</v>
      </c>
      <c r="J58" s="25">
        <v>2.5</v>
      </c>
      <c r="K58" s="23">
        <v>0</v>
      </c>
      <c r="L58" s="23">
        <v>0</v>
      </c>
      <c r="M58" s="56"/>
    </row>
    <row r="59" spans="1:13" ht="63">
      <c r="A59" s="49" t="s">
        <v>59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6"/>
    </row>
    <row r="60" spans="1:13" ht="47.25" customHeight="1">
      <c r="A60" s="50" t="s">
        <v>101</v>
      </c>
      <c r="B60" s="36" t="s">
        <v>18</v>
      </c>
      <c r="C60" s="24">
        <v>84109.3</v>
      </c>
      <c r="D60" s="26">
        <v>0</v>
      </c>
      <c r="E60" s="24">
        <v>84109.3</v>
      </c>
      <c r="F60" s="22">
        <v>0</v>
      </c>
      <c r="G60" s="22">
        <v>0</v>
      </c>
      <c r="H60" s="24">
        <v>21065.1</v>
      </c>
      <c r="I60" s="22">
        <v>0</v>
      </c>
      <c r="J60" s="24">
        <v>21065.1</v>
      </c>
      <c r="K60" s="22">
        <v>0</v>
      </c>
      <c r="L60" s="22">
        <v>0</v>
      </c>
      <c r="M60" s="56"/>
    </row>
    <row r="61" spans="1:13" ht="47.25">
      <c r="A61" s="18" t="s">
        <v>60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47.25">
      <c r="A62" s="18" t="s">
        <v>61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47.25">
      <c r="A63" s="18" t="s">
        <v>62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45">
      <c r="A64" s="18" t="s">
        <v>63</v>
      </c>
      <c r="B64" s="40" t="s">
        <v>18</v>
      </c>
      <c r="C64" s="25">
        <v>84109.3</v>
      </c>
      <c r="D64" s="23">
        <v>0</v>
      </c>
      <c r="E64" s="25">
        <v>84109.3</v>
      </c>
      <c r="F64" s="23">
        <v>0</v>
      </c>
      <c r="G64" s="23">
        <v>0</v>
      </c>
      <c r="H64" s="25">
        <v>21065.1</v>
      </c>
      <c r="I64" s="23">
        <v>0</v>
      </c>
      <c r="J64" s="25">
        <v>21065.1</v>
      </c>
      <c r="K64" s="23">
        <v>0</v>
      </c>
      <c r="L64" s="23">
        <v>0</v>
      </c>
      <c r="M64" s="56"/>
    </row>
    <row r="65" spans="1:13" ht="108.75" customHeight="1">
      <c r="A65" s="18" t="s">
        <v>22</v>
      </c>
      <c r="B65" s="40" t="s">
        <v>18</v>
      </c>
      <c r="C65" s="25">
        <v>84109.3</v>
      </c>
      <c r="D65" s="23">
        <v>0</v>
      </c>
      <c r="E65" s="25">
        <v>84109.3</v>
      </c>
      <c r="F65" s="23">
        <v>0</v>
      </c>
      <c r="G65" s="23">
        <v>0</v>
      </c>
      <c r="H65" s="25">
        <v>21065.1</v>
      </c>
      <c r="I65" s="23">
        <v>0</v>
      </c>
      <c r="J65" s="25">
        <v>21065.1</v>
      </c>
      <c r="K65" s="23">
        <v>0</v>
      </c>
      <c r="L65" s="23">
        <v>0</v>
      </c>
      <c r="M65" s="56" t="s">
        <v>92</v>
      </c>
    </row>
    <row r="66" spans="1:13" ht="47.25">
      <c r="A66" s="18" t="s">
        <v>64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47.25">
      <c r="A67" s="18" t="s">
        <v>65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94.5">
      <c r="A68" s="18" t="s">
        <v>66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102</v>
      </c>
    </row>
    <row r="69" spans="1:13" ht="61.5" customHeight="1">
      <c r="A69" s="51" t="s">
        <v>25</v>
      </c>
      <c r="B69" s="36" t="s">
        <v>18</v>
      </c>
      <c r="C69" s="24">
        <v>300928.90000000002</v>
      </c>
      <c r="D69" s="22">
        <v>0</v>
      </c>
      <c r="E69" s="24">
        <v>300928.90000000002</v>
      </c>
      <c r="F69" s="22">
        <v>0</v>
      </c>
      <c r="G69" s="22">
        <v>0</v>
      </c>
      <c r="H69" s="24">
        <v>96476.5</v>
      </c>
      <c r="I69" s="22">
        <v>0</v>
      </c>
      <c r="J69" s="24">
        <v>96476.5</v>
      </c>
      <c r="K69" s="22">
        <v>0</v>
      </c>
      <c r="L69" s="22">
        <v>0</v>
      </c>
      <c r="M69" s="56"/>
    </row>
    <row r="70" spans="1:13" ht="204">
      <c r="A70" s="18" t="s">
        <v>67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103</v>
      </c>
    </row>
    <row r="71" spans="1:13" ht="63">
      <c r="A71" s="18" t="s">
        <v>68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3" ht="89.25">
      <c r="A72" s="18" t="s">
        <v>69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104</v>
      </c>
    </row>
    <row r="73" spans="1:13" ht="78.75">
      <c r="A73" s="18" t="s">
        <v>70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47.25">
      <c r="A74" s="18" t="s">
        <v>71</v>
      </c>
      <c r="B74" s="40" t="s">
        <v>18</v>
      </c>
      <c r="C74" s="25">
        <v>275928.90000000002</v>
      </c>
      <c r="D74" s="23">
        <v>0</v>
      </c>
      <c r="E74" s="25">
        <v>275928.90000000002</v>
      </c>
      <c r="F74" s="23">
        <v>0</v>
      </c>
      <c r="G74" s="23">
        <v>0</v>
      </c>
      <c r="H74" s="25">
        <v>96476.5</v>
      </c>
      <c r="I74" s="23">
        <v>0</v>
      </c>
      <c r="J74" s="25">
        <v>96476.5</v>
      </c>
      <c r="K74" s="23">
        <v>0</v>
      </c>
      <c r="L74" s="23">
        <v>0</v>
      </c>
      <c r="M74" s="56"/>
    </row>
    <row r="75" spans="1:13" ht="96.75" customHeight="1">
      <c r="A75" s="18" t="s">
        <v>72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/>
    </row>
    <row r="76" spans="1:13" ht="63.75">
      <c r="A76" s="18" t="s">
        <v>73</v>
      </c>
      <c r="B76" s="40" t="s">
        <v>18</v>
      </c>
      <c r="C76" s="25">
        <v>243154</v>
      </c>
      <c r="D76" s="23">
        <v>0</v>
      </c>
      <c r="E76" s="25">
        <v>243154</v>
      </c>
      <c r="F76" s="23">
        <v>0</v>
      </c>
      <c r="G76" s="23">
        <v>0</v>
      </c>
      <c r="H76" s="25">
        <v>85551.3</v>
      </c>
      <c r="I76" s="23">
        <v>0</v>
      </c>
      <c r="J76" s="25">
        <v>85551.3</v>
      </c>
      <c r="K76" s="23">
        <v>0</v>
      </c>
      <c r="L76" s="23">
        <v>0</v>
      </c>
      <c r="M76" s="56" t="s">
        <v>93</v>
      </c>
    </row>
    <row r="77" spans="1:13" ht="51">
      <c r="A77" s="18" t="s">
        <v>74</v>
      </c>
      <c r="B77" s="40" t="s">
        <v>18</v>
      </c>
      <c r="C77" s="25">
        <v>13456.5</v>
      </c>
      <c r="D77" s="23">
        <v>0</v>
      </c>
      <c r="E77" s="25">
        <v>13456.5</v>
      </c>
      <c r="F77" s="23">
        <v>0</v>
      </c>
      <c r="G77" s="23">
        <v>0</v>
      </c>
      <c r="H77" s="25">
        <v>4485.6000000000004</v>
      </c>
      <c r="I77" s="23">
        <v>0</v>
      </c>
      <c r="J77" s="25">
        <v>4485.6000000000004</v>
      </c>
      <c r="K77" s="23">
        <v>0</v>
      </c>
      <c r="L77" s="23">
        <v>0</v>
      </c>
      <c r="M77" s="56" t="s">
        <v>94</v>
      </c>
    </row>
    <row r="78" spans="1:13" ht="78.75" customHeight="1">
      <c r="A78" s="18" t="s">
        <v>75</v>
      </c>
      <c r="B78" s="40" t="s">
        <v>18</v>
      </c>
      <c r="C78" s="25">
        <v>19318.400000000001</v>
      </c>
      <c r="D78" s="23">
        <v>0</v>
      </c>
      <c r="E78" s="25">
        <v>19318.400000000001</v>
      </c>
      <c r="F78" s="23">
        <v>0</v>
      </c>
      <c r="G78" s="23">
        <v>0</v>
      </c>
      <c r="H78" s="25">
        <v>6439.6</v>
      </c>
      <c r="I78" s="23">
        <v>0</v>
      </c>
      <c r="J78" s="25">
        <v>6439.6</v>
      </c>
      <c r="K78" s="23">
        <v>0</v>
      </c>
      <c r="L78" s="23">
        <v>0</v>
      </c>
      <c r="M78" s="56"/>
    </row>
    <row r="79" spans="1:13" ht="47.25">
      <c r="A79" s="18" t="s">
        <v>76</v>
      </c>
      <c r="B79" s="40" t="s">
        <v>18</v>
      </c>
      <c r="C79" s="29">
        <v>20000</v>
      </c>
      <c r="D79" s="23">
        <v>0</v>
      </c>
      <c r="E79" s="29">
        <v>20000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66" customHeight="1">
      <c r="A80" s="18" t="s">
        <v>77</v>
      </c>
      <c r="B80" s="40" t="s">
        <v>18</v>
      </c>
      <c r="C80" s="29">
        <v>20000</v>
      </c>
      <c r="D80" s="23">
        <v>0</v>
      </c>
      <c r="E80" s="29">
        <v>20000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56"/>
    </row>
    <row r="81" spans="1:13" ht="63">
      <c r="A81" s="18" t="s">
        <v>78</v>
      </c>
      <c r="B81" s="40" t="s">
        <v>18</v>
      </c>
      <c r="C81" s="29">
        <v>5000</v>
      </c>
      <c r="D81" s="23">
        <v>0</v>
      </c>
      <c r="E81" s="29">
        <v>5000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/>
    </row>
    <row r="82" spans="1:13" ht="61.5" customHeight="1">
      <c r="A82" s="18" t="s">
        <v>79</v>
      </c>
      <c r="B82" s="40" t="s">
        <v>18</v>
      </c>
      <c r="C82" s="29">
        <v>5000</v>
      </c>
      <c r="D82" s="23">
        <v>0</v>
      </c>
      <c r="E82" s="29">
        <v>5000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  <row r="83" spans="1:13" ht="63">
      <c r="A83" s="18" t="s">
        <v>80</v>
      </c>
      <c r="B83" s="40" t="s">
        <v>18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56"/>
    </row>
    <row r="84" spans="1:13" ht="94.5">
      <c r="A84" s="18" t="s">
        <v>81</v>
      </c>
      <c r="B84" s="40" t="s">
        <v>18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56"/>
    </row>
    <row r="85" spans="1:13" ht="63">
      <c r="A85" s="18" t="s">
        <v>82</v>
      </c>
      <c r="B85" s="40" t="s">
        <v>18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56"/>
    </row>
    <row r="86" spans="1:13" ht="103.5" customHeight="1">
      <c r="A86" s="47" t="s">
        <v>83</v>
      </c>
      <c r="B86" s="40" t="s">
        <v>18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56" t="s">
        <v>105</v>
      </c>
    </row>
    <row r="87" spans="1:13" ht="110.25" customHeight="1">
      <c r="A87" s="52" t="s">
        <v>84</v>
      </c>
      <c r="B87" s="40" t="s">
        <v>18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56"/>
    </row>
    <row r="88" spans="1:13" ht="114" customHeight="1">
      <c r="A88" s="18" t="s">
        <v>85</v>
      </c>
      <c r="B88" s="40" t="s">
        <v>18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57" t="s">
        <v>95</v>
      </c>
    </row>
    <row r="89" spans="1:13" ht="15.75" customHeight="1">
      <c r="A89" s="74" t="s">
        <v>21</v>
      </c>
      <c r="B89" s="58" t="s">
        <v>24</v>
      </c>
      <c r="C89" s="30">
        <v>39064.6</v>
      </c>
      <c r="D89" s="22">
        <v>0</v>
      </c>
      <c r="E89" s="30">
        <v>39064.6</v>
      </c>
      <c r="F89" s="22">
        <v>0</v>
      </c>
      <c r="G89" s="22">
        <v>0</v>
      </c>
      <c r="H89" s="27">
        <v>9547.7999999999993</v>
      </c>
      <c r="I89" s="22">
        <v>0</v>
      </c>
      <c r="J89" s="27">
        <v>9547.7999999999993</v>
      </c>
      <c r="K89" s="22">
        <v>0</v>
      </c>
      <c r="L89" s="22">
        <v>0</v>
      </c>
      <c r="M89" s="56"/>
    </row>
    <row r="90" spans="1:13" ht="25.5">
      <c r="A90" s="75"/>
      <c r="B90" s="59" t="s">
        <v>18</v>
      </c>
      <c r="C90" s="31">
        <v>33459.599999999999</v>
      </c>
      <c r="D90" s="22">
        <v>0</v>
      </c>
      <c r="E90" s="31">
        <v>33459.599999999999</v>
      </c>
      <c r="F90" s="22">
        <v>0</v>
      </c>
      <c r="G90" s="22">
        <v>0</v>
      </c>
      <c r="H90" s="28">
        <v>8094.2</v>
      </c>
      <c r="I90" s="22">
        <v>0</v>
      </c>
      <c r="J90" s="28">
        <v>8094.2</v>
      </c>
      <c r="K90" s="22">
        <v>0</v>
      </c>
      <c r="L90" s="22">
        <v>0</v>
      </c>
      <c r="M90" s="56"/>
    </row>
    <row r="91" spans="1:13" ht="99" customHeight="1">
      <c r="A91" s="76"/>
      <c r="B91" s="60" t="s">
        <v>23</v>
      </c>
      <c r="C91" s="32">
        <v>5605</v>
      </c>
      <c r="D91" s="22">
        <v>0</v>
      </c>
      <c r="E91" s="32">
        <v>5605</v>
      </c>
      <c r="F91" s="22">
        <v>0</v>
      </c>
      <c r="G91" s="22">
        <v>0</v>
      </c>
      <c r="H91" s="32">
        <v>1453.6</v>
      </c>
      <c r="I91" s="22">
        <v>0</v>
      </c>
      <c r="J91" s="32">
        <v>1453.6</v>
      </c>
      <c r="K91" s="22">
        <v>0</v>
      </c>
      <c r="L91" s="22">
        <v>0</v>
      </c>
      <c r="M91" s="56"/>
    </row>
    <row r="92" spans="1:13" ht="48.75" customHeight="1">
      <c r="A92" s="18" t="s">
        <v>86</v>
      </c>
      <c r="B92" s="40" t="s">
        <v>18</v>
      </c>
      <c r="C92" s="31">
        <v>33459.599999999999</v>
      </c>
      <c r="D92" s="23">
        <v>0</v>
      </c>
      <c r="E92" s="31">
        <v>33459.599999999999</v>
      </c>
      <c r="F92" s="23">
        <v>0</v>
      </c>
      <c r="G92" s="23">
        <v>0</v>
      </c>
      <c r="H92" s="31">
        <v>8094.2</v>
      </c>
      <c r="I92" s="23">
        <v>0</v>
      </c>
      <c r="J92" s="31">
        <v>8094.2</v>
      </c>
      <c r="K92" s="23">
        <v>0</v>
      </c>
      <c r="L92" s="23">
        <v>0</v>
      </c>
      <c r="M92" s="56"/>
    </row>
    <row r="93" spans="1:13" ht="119.25" customHeight="1">
      <c r="A93" s="19" t="s">
        <v>87</v>
      </c>
      <c r="B93" s="37" t="s">
        <v>23</v>
      </c>
      <c r="C93" s="29">
        <v>5605</v>
      </c>
      <c r="D93" s="23">
        <v>0</v>
      </c>
      <c r="E93" s="29">
        <v>5605</v>
      </c>
      <c r="F93" s="23">
        <v>0</v>
      </c>
      <c r="G93" s="23">
        <v>0</v>
      </c>
      <c r="H93" s="29">
        <v>1453.6</v>
      </c>
      <c r="I93" s="23">
        <v>0</v>
      </c>
      <c r="J93" s="29">
        <v>1453.6</v>
      </c>
      <c r="K93" s="23">
        <v>0</v>
      </c>
      <c r="L93" s="23">
        <v>0</v>
      </c>
      <c r="M93" s="56"/>
    </row>
  </sheetData>
  <autoFilter ref="A4:C4"/>
  <mergeCells count="8">
    <mergeCell ref="A89:A91"/>
    <mergeCell ref="A3:M3"/>
    <mergeCell ref="A5:A6"/>
    <mergeCell ref="B5:B6"/>
    <mergeCell ref="C5:G5"/>
    <mergeCell ref="H5:L5"/>
    <mergeCell ref="M5:M6"/>
    <mergeCell ref="A8:A10"/>
  </mergeCells>
  <pageMargins left="0.70866141732283472" right="0.31496062992125984" top="0.35433070866141736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C31" sqref="C31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4" t="s">
        <v>1</v>
      </c>
      <c r="B5" s="84" t="s">
        <v>2</v>
      </c>
      <c r="C5" s="84" t="s">
        <v>3</v>
      </c>
      <c r="D5" s="84" t="s">
        <v>4</v>
      </c>
      <c r="E5" s="84"/>
      <c r="F5" s="84"/>
      <c r="G5" s="84"/>
      <c r="H5" s="84"/>
      <c r="I5" s="84" t="s">
        <v>5</v>
      </c>
      <c r="J5" s="84"/>
      <c r="K5" s="84"/>
      <c r="L5" s="84"/>
      <c r="M5" s="84"/>
      <c r="N5" s="85" t="s">
        <v>6</v>
      </c>
    </row>
    <row r="6" spans="1:14" ht="47.25" customHeight="1">
      <c r="A6" s="84"/>
      <c r="B6" s="84"/>
      <c r="C6" s="84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85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3"/>
  <sheetViews>
    <sheetView topLeftCell="A45" workbookViewId="0">
      <selection activeCell="A32" sqref="A32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7" t="s">
        <v>179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62" t="s">
        <v>112</v>
      </c>
    </row>
    <row r="6" spans="1:13" ht="151.5" customHeight="1">
      <c r="A6" s="78" t="s">
        <v>2</v>
      </c>
      <c r="B6" s="78" t="s">
        <v>3</v>
      </c>
      <c r="C6" s="78" t="s">
        <v>187</v>
      </c>
      <c r="D6" s="78"/>
      <c r="E6" s="78"/>
      <c r="F6" s="78"/>
      <c r="G6" s="78"/>
      <c r="H6" s="78" t="s">
        <v>113</v>
      </c>
      <c r="I6" s="78"/>
      <c r="J6" s="78"/>
      <c r="K6" s="78"/>
      <c r="L6" s="78"/>
      <c r="M6" s="79" t="s">
        <v>6</v>
      </c>
    </row>
    <row r="7" spans="1:13" ht="36.75" customHeight="1">
      <c r="A7" s="78"/>
      <c r="B7" s="78"/>
      <c r="C7" s="63" t="s">
        <v>7</v>
      </c>
      <c r="D7" s="64" t="s">
        <v>8</v>
      </c>
      <c r="E7" s="64" t="s">
        <v>9</v>
      </c>
      <c r="F7" s="64" t="s">
        <v>10</v>
      </c>
      <c r="G7" s="64" t="s">
        <v>11</v>
      </c>
      <c r="H7" s="63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79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80" t="s">
        <v>173</v>
      </c>
      <c r="B9" s="35" t="s">
        <v>24</v>
      </c>
      <c r="C9" s="22">
        <f>C10+C11</f>
        <v>1228938.0999999999</v>
      </c>
      <c r="D9" s="22">
        <v>0</v>
      </c>
      <c r="E9" s="22">
        <f>E10+E11</f>
        <v>1228938.0999999999</v>
      </c>
      <c r="F9" s="22">
        <v>0</v>
      </c>
      <c r="G9" s="22">
        <v>0</v>
      </c>
      <c r="H9" s="22">
        <f>H10+H11</f>
        <v>297549.8</v>
      </c>
      <c r="I9" s="22">
        <v>0</v>
      </c>
      <c r="J9" s="22">
        <f>J10+J11</f>
        <v>297549.8</v>
      </c>
      <c r="K9" s="22">
        <v>0</v>
      </c>
      <c r="L9" s="22">
        <v>0</v>
      </c>
      <c r="M9" s="21"/>
    </row>
    <row r="10" spans="1:13" s="10" customFormat="1" ht="44.25" customHeight="1">
      <c r="A10" s="81"/>
      <c r="B10" s="59" t="s">
        <v>18</v>
      </c>
      <c r="C10" s="32">
        <f>C25+C36+C58+C82</f>
        <v>1222129.0999999999</v>
      </c>
      <c r="D10" s="22">
        <v>0</v>
      </c>
      <c r="E10" s="32">
        <f>E25+E36+E58+E82</f>
        <v>1222129.0999999999</v>
      </c>
      <c r="F10" s="22">
        <v>0</v>
      </c>
      <c r="G10" s="22">
        <v>0</v>
      </c>
      <c r="H10" s="32">
        <f>H25+H36+H58+H82</f>
        <v>295952.7</v>
      </c>
      <c r="I10" s="22">
        <v>0</v>
      </c>
      <c r="J10" s="32">
        <f>J25+J36+J58+J82</f>
        <v>295952.7</v>
      </c>
      <c r="K10" s="22">
        <v>0</v>
      </c>
      <c r="L10" s="22">
        <v>0</v>
      </c>
      <c r="M10" s="53"/>
    </row>
    <row r="11" spans="1:13" s="10" customFormat="1" ht="104.25" customHeight="1">
      <c r="A11" s="82"/>
      <c r="B11" s="61" t="s">
        <v>23</v>
      </c>
      <c r="C11" s="32">
        <v>6809</v>
      </c>
      <c r="D11" s="22">
        <v>0</v>
      </c>
      <c r="E11" s="32">
        <v>6809</v>
      </c>
      <c r="F11" s="22">
        <v>0</v>
      </c>
      <c r="G11" s="22">
        <v>0</v>
      </c>
      <c r="H11" s="32">
        <v>1597.1</v>
      </c>
      <c r="I11" s="22">
        <v>0</v>
      </c>
      <c r="J11" s="32">
        <v>1597.1</v>
      </c>
      <c r="K11" s="22">
        <v>0</v>
      </c>
      <c r="L11" s="22">
        <v>0</v>
      </c>
      <c r="M11" s="53"/>
    </row>
    <row r="12" spans="1:13" ht="42.75" customHeight="1">
      <c r="A12" s="38" t="s">
        <v>175</v>
      </c>
      <c r="B12" s="36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54"/>
    </row>
    <row r="13" spans="1:13" ht="63">
      <c r="A13" s="39" t="s">
        <v>26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7.25">
      <c r="A14" s="39" t="s">
        <v>121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>
      <c r="A15" s="19" t="s">
        <v>27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56.25" customHeight="1">
      <c r="A16" s="41" t="s">
        <v>28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5"/>
    </row>
    <row r="17" spans="1:13" ht="47.25" customHeight="1">
      <c r="A17" s="19" t="s">
        <v>29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71.25" customHeight="1">
      <c r="A18" s="19" t="s">
        <v>30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5"/>
    </row>
    <row r="19" spans="1:13" ht="90.75" customHeight="1">
      <c r="A19" s="19" t="s">
        <v>31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66"/>
    </row>
    <row r="20" spans="1:13" ht="47.25" customHeight="1">
      <c r="A20" s="42" t="s">
        <v>32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99" customHeight="1">
      <c r="A21" s="19" t="s">
        <v>33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5" t="s">
        <v>96</v>
      </c>
    </row>
    <row r="22" spans="1:13" ht="65.25" customHeight="1">
      <c r="A22" s="19" t="s">
        <v>34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5"/>
    </row>
    <row r="23" spans="1:13" ht="48" customHeight="1">
      <c r="A23" s="19" t="s">
        <v>35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91.5" customHeight="1">
      <c r="A24" s="19" t="s">
        <v>114</v>
      </c>
      <c r="B24" s="40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5"/>
    </row>
    <row r="25" spans="1:13" ht="47.25" customHeight="1">
      <c r="A25" s="50" t="s">
        <v>125</v>
      </c>
      <c r="B25" s="36" t="s">
        <v>18</v>
      </c>
      <c r="C25" s="24">
        <f>C29+C31</f>
        <v>195000</v>
      </c>
      <c r="D25" s="26">
        <v>0</v>
      </c>
      <c r="E25" s="24">
        <f>E29+E31</f>
        <v>195000</v>
      </c>
      <c r="F25" s="22">
        <v>0</v>
      </c>
      <c r="G25" s="22">
        <v>0</v>
      </c>
      <c r="H25" s="24">
        <f>H29+H31</f>
        <v>31130.3</v>
      </c>
      <c r="I25" s="22">
        <v>0</v>
      </c>
      <c r="J25" s="24">
        <f>J29+J31</f>
        <v>31130.3</v>
      </c>
      <c r="K25" s="22">
        <v>0</v>
      </c>
      <c r="L25" s="22">
        <v>0</v>
      </c>
      <c r="M25" s="56"/>
    </row>
    <row r="26" spans="1:13" ht="55.5" customHeight="1">
      <c r="A26" s="18" t="s">
        <v>126</v>
      </c>
      <c r="B26" s="40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56"/>
    </row>
    <row r="27" spans="1:13" ht="47.25">
      <c r="A27" s="18" t="s">
        <v>127</v>
      </c>
      <c r="B27" s="40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6"/>
    </row>
    <row r="28" spans="1:13" ht="63">
      <c r="A28" s="18" t="s">
        <v>128</v>
      </c>
      <c r="B28" s="4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6"/>
    </row>
    <row r="29" spans="1:13" ht="45">
      <c r="A29" s="18" t="s">
        <v>129</v>
      </c>
      <c r="B29" s="40" t="s">
        <v>18</v>
      </c>
      <c r="C29" s="25">
        <f>C30</f>
        <v>194816.3</v>
      </c>
      <c r="D29" s="23">
        <v>0</v>
      </c>
      <c r="E29" s="25">
        <f>E30</f>
        <v>194816.3</v>
      </c>
      <c r="F29" s="23">
        <v>0</v>
      </c>
      <c r="G29" s="23">
        <v>0</v>
      </c>
      <c r="H29" s="25">
        <f>H30</f>
        <v>30950.3</v>
      </c>
      <c r="I29" s="23">
        <v>0</v>
      </c>
      <c r="J29" s="25">
        <f>J30</f>
        <v>30950.3</v>
      </c>
      <c r="K29" s="23">
        <v>0</v>
      </c>
      <c r="L29" s="23">
        <v>0</v>
      </c>
      <c r="M29" s="56"/>
    </row>
    <row r="30" spans="1:13" ht="111.75" customHeight="1">
      <c r="A30" s="18" t="s">
        <v>130</v>
      </c>
      <c r="B30" s="40" t="s">
        <v>18</v>
      </c>
      <c r="C30" s="25">
        <v>194816.3</v>
      </c>
      <c r="D30" s="23">
        <v>0</v>
      </c>
      <c r="E30" s="25">
        <v>194816.3</v>
      </c>
      <c r="F30" s="23">
        <v>0</v>
      </c>
      <c r="G30" s="23">
        <v>0</v>
      </c>
      <c r="H30" s="25">
        <v>30950.3</v>
      </c>
      <c r="I30" s="23">
        <v>0</v>
      </c>
      <c r="J30" s="25">
        <v>30950.3</v>
      </c>
      <c r="K30" s="23">
        <v>0</v>
      </c>
      <c r="L30" s="23">
        <v>0</v>
      </c>
      <c r="M30" s="71" t="s">
        <v>176</v>
      </c>
    </row>
    <row r="31" spans="1:13" ht="46.5" customHeight="1">
      <c r="A31" s="18" t="s">
        <v>185</v>
      </c>
      <c r="B31" s="40" t="s">
        <v>18</v>
      </c>
      <c r="C31" s="25">
        <v>183.7</v>
      </c>
      <c r="D31" s="23">
        <v>0</v>
      </c>
      <c r="E31" s="25">
        <v>183.7</v>
      </c>
      <c r="F31" s="23">
        <v>0</v>
      </c>
      <c r="G31" s="23">
        <v>0</v>
      </c>
      <c r="H31" s="25">
        <v>180</v>
      </c>
      <c r="I31" s="23">
        <v>0</v>
      </c>
      <c r="J31" s="25">
        <v>180</v>
      </c>
      <c r="K31" s="23">
        <v>0</v>
      </c>
      <c r="L31" s="23">
        <v>0</v>
      </c>
      <c r="M31" s="71"/>
    </row>
    <row r="32" spans="1:13" ht="51.75" customHeight="1">
      <c r="A32" s="18" t="s">
        <v>186</v>
      </c>
      <c r="B32" s="40" t="s">
        <v>18</v>
      </c>
      <c r="C32" s="25">
        <v>183.7</v>
      </c>
      <c r="D32" s="23">
        <v>0</v>
      </c>
      <c r="E32" s="25">
        <v>183.7</v>
      </c>
      <c r="F32" s="23">
        <v>0</v>
      </c>
      <c r="G32" s="23">
        <v>0</v>
      </c>
      <c r="H32" s="25">
        <v>180</v>
      </c>
      <c r="I32" s="23">
        <v>0</v>
      </c>
      <c r="J32" s="25">
        <v>180</v>
      </c>
      <c r="K32" s="23">
        <v>0</v>
      </c>
      <c r="L32" s="23">
        <v>0</v>
      </c>
      <c r="M32" s="71"/>
    </row>
    <row r="33" spans="1:13" ht="47.25">
      <c r="A33" s="18" t="s">
        <v>182</v>
      </c>
      <c r="B33" s="40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56"/>
    </row>
    <row r="34" spans="1:13" ht="63">
      <c r="A34" s="18" t="s">
        <v>183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67"/>
    </row>
    <row r="35" spans="1:13" ht="97.5" customHeight="1">
      <c r="A35" s="18" t="s">
        <v>184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 t="s">
        <v>102</v>
      </c>
    </row>
    <row r="36" spans="1:13" ht="67.5" customHeight="1">
      <c r="A36" s="51" t="s">
        <v>131</v>
      </c>
      <c r="B36" s="36" t="s">
        <v>18</v>
      </c>
      <c r="C36" s="24">
        <f>C41+C46+C49+C48</f>
        <v>986863.9</v>
      </c>
      <c r="D36" s="22">
        <v>0</v>
      </c>
      <c r="E36" s="24">
        <f>E41+E46+E49+E48</f>
        <v>986863.9</v>
      </c>
      <c r="F36" s="22">
        <v>0</v>
      </c>
      <c r="G36" s="22">
        <v>0</v>
      </c>
      <c r="H36" s="24">
        <f>H41+H46+H49+H48</f>
        <v>256296.10000000003</v>
      </c>
      <c r="I36" s="22">
        <v>0</v>
      </c>
      <c r="J36" s="24">
        <f>J41+J46+J49+J48</f>
        <v>256296.10000000003</v>
      </c>
      <c r="K36" s="22">
        <v>0</v>
      </c>
      <c r="L36" s="22">
        <v>0</v>
      </c>
      <c r="M36" s="56"/>
    </row>
    <row r="37" spans="1:13" ht="99" customHeight="1">
      <c r="A37" s="18" t="s">
        <v>132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3" ht="118.5" customHeight="1">
      <c r="A38" s="18" t="s">
        <v>133</v>
      </c>
      <c r="B38" s="40"/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3" ht="96.75" customHeight="1">
      <c r="A39" s="18" t="s">
        <v>134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/>
    </row>
    <row r="40" spans="1:13" ht="87.75" customHeight="1">
      <c r="A40" s="52" t="s">
        <v>135</v>
      </c>
      <c r="B40" s="40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56"/>
    </row>
    <row r="41" spans="1:13" ht="47.25">
      <c r="A41" s="18" t="s">
        <v>136</v>
      </c>
      <c r="B41" s="40" t="s">
        <v>18</v>
      </c>
      <c r="C41" s="25">
        <f>C43+C44+C45</f>
        <v>861863.9</v>
      </c>
      <c r="D41" s="23">
        <v>0</v>
      </c>
      <c r="E41" s="25">
        <f>E43+E44+E45</f>
        <v>861863.9</v>
      </c>
      <c r="F41" s="23">
        <v>0</v>
      </c>
      <c r="G41" s="23">
        <v>0</v>
      </c>
      <c r="H41" s="25">
        <f>H43+H44+H45</f>
        <v>226296.10000000003</v>
      </c>
      <c r="I41" s="23">
        <v>0</v>
      </c>
      <c r="J41" s="25">
        <f>J43+J44+J45</f>
        <v>226296.10000000003</v>
      </c>
      <c r="K41" s="23">
        <v>0</v>
      </c>
      <c r="L41" s="23">
        <v>0</v>
      </c>
      <c r="M41" s="56"/>
    </row>
    <row r="42" spans="1:13" ht="96.75" customHeight="1">
      <c r="A42" s="18" t="s">
        <v>137</v>
      </c>
      <c r="B42" s="40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56"/>
    </row>
    <row r="43" spans="1:13" ht="51">
      <c r="A43" s="18" t="s">
        <v>138</v>
      </c>
      <c r="B43" s="40" t="s">
        <v>18</v>
      </c>
      <c r="C43" s="25">
        <v>826320</v>
      </c>
      <c r="D43" s="23">
        <v>0</v>
      </c>
      <c r="E43" s="25">
        <v>826320</v>
      </c>
      <c r="F43" s="23">
        <v>0</v>
      </c>
      <c r="G43" s="23">
        <v>0</v>
      </c>
      <c r="H43" s="25">
        <v>217410.2</v>
      </c>
      <c r="I43" s="23">
        <v>0</v>
      </c>
      <c r="J43" s="25">
        <v>217410.2</v>
      </c>
      <c r="K43" s="23">
        <v>0</v>
      </c>
      <c r="L43" s="23">
        <v>0</v>
      </c>
      <c r="M43" s="56" t="s">
        <v>93</v>
      </c>
    </row>
    <row r="44" spans="1:13" ht="47.25">
      <c r="A44" s="18" t="s">
        <v>139</v>
      </c>
      <c r="B44" s="40" t="s">
        <v>18</v>
      </c>
      <c r="C44" s="25">
        <v>14258.9</v>
      </c>
      <c r="D44" s="23">
        <v>0</v>
      </c>
      <c r="E44" s="25">
        <v>14258.9</v>
      </c>
      <c r="F44" s="23">
        <v>0</v>
      </c>
      <c r="G44" s="23">
        <v>0</v>
      </c>
      <c r="H44" s="25">
        <v>3564.7</v>
      </c>
      <c r="I44" s="23">
        <v>0</v>
      </c>
      <c r="J44" s="25">
        <v>3564.7</v>
      </c>
      <c r="K44" s="23">
        <v>0</v>
      </c>
      <c r="L44" s="23">
        <v>0</v>
      </c>
      <c r="M44" s="56" t="s">
        <v>94</v>
      </c>
    </row>
    <row r="45" spans="1:13" ht="78.75" customHeight="1">
      <c r="A45" s="18" t="s">
        <v>140</v>
      </c>
      <c r="B45" s="40" t="s">
        <v>18</v>
      </c>
      <c r="C45" s="25">
        <v>21285</v>
      </c>
      <c r="D45" s="23">
        <v>0</v>
      </c>
      <c r="E45" s="25">
        <v>21285</v>
      </c>
      <c r="F45" s="23">
        <v>0</v>
      </c>
      <c r="G45" s="23">
        <v>0</v>
      </c>
      <c r="H45" s="25">
        <v>5321.2</v>
      </c>
      <c r="I45" s="23">
        <v>0</v>
      </c>
      <c r="J45" s="25">
        <v>5321.2</v>
      </c>
      <c r="K45" s="23">
        <v>0</v>
      </c>
      <c r="L45" s="23">
        <v>0</v>
      </c>
      <c r="M45" s="56" t="s">
        <v>119</v>
      </c>
    </row>
    <row r="46" spans="1:13" ht="47.25">
      <c r="A46" s="18" t="s">
        <v>141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9">
        <v>0</v>
      </c>
      <c r="I46" s="23">
        <v>0</v>
      </c>
      <c r="J46" s="29">
        <v>0</v>
      </c>
      <c r="K46" s="23">
        <v>0</v>
      </c>
      <c r="L46" s="23">
        <v>0</v>
      </c>
      <c r="M46" s="56"/>
    </row>
    <row r="47" spans="1:13" ht="76.5" customHeight="1">
      <c r="A47" s="18" t="s">
        <v>142</v>
      </c>
      <c r="B47" s="40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9">
        <v>0</v>
      </c>
      <c r="I47" s="23">
        <v>0</v>
      </c>
      <c r="J47" s="29">
        <v>0</v>
      </c>
      <c r="K47" s="23">
        <v>0</v>
      </c>
      <c r="L47" s="23">
        <v>0</v>
      </c>
      <c r="M47" s="56"/>
    </row>
    <row r="48" spans="1:13" ht="60.75" customHeight="1">
      <c r="A48" s="18" t="s">
        <v>181</v>
      </c>
      <c r="B48" s="40" t="s">
        <v>18</v>
      </c>
      <c r="C48" s="23">
        <v>120000</v>
      </c>
      <c r="D48" s="23">
        <v>0</v>
      </c>
      <c r="E48" s="23">
        <v>120000</v>
      </c>
      <c r="F48" s="23">
        <v>0</v>
      </c>
      <c r="G48" s="23">
        <v>0</v>
      </c>
      <c r="H48" s="29">
        <v>30000</v>
      </c>
      <c r="I48" s="23">
        <v>0</v>
      </c>
      <c r="J48" s="29">
        <v>30000</v>
      </c>
      <c r="K48" s="23">
        <v>0</v>
      </c>
      <c r="L48" s="23">
        <v>0</v>
      </c>
      <c r="M48" s="56"/>
    </row>
    <row r="49" spans="1:13" ht="63">
      <c r="A49" s="18" t="s">
        <v>180</v>
      </c>
      <c r="B49" s="40" t="s">
        <v>18</v>
      </c>
      <c r="C49" s="29">
        <v>5000</v>
      </c>
      <c r="D49" s="23">
        <v>0</v>
      </c>
      <c r="E49" s="29">
        <v>5000</v>
      </c>
      <c r="F49" s="23">
        <v>0</v>
      </c>
      <c r="G49" s="23">
        <v>0</v>
      </c>
      <c r="H49" s="29">
        <v>0</v>
      </c>
      <c r="I49" s="23">
        <v>0</v>
      </c>
      <c r="J49" s="29">
        <v>0</v>
      </c>
      <c r="K49" s="23">
        <v>0</v>
      </c>
      <c r="L49" s="23">
        <v>0</v>
      </c>
      <c r="M49" s="56"/>
    </row>
    <row r="50" spans="1:13" ht="128.25" customHeight="1">
      <c r="A50" s="69" t="s">
        <v>143</v>
      </c>
      <c r="B50" s="40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56"/>
    </row>
    <row r="51" spans="1:13" ht="66.75" customHeight="1">
      <c r="A51" s="18" t="s">
        <v>144</v>
      </c>
      <c r="B51" s="40" t="s">
        <v>18</v>
      </c>
      <c r="C51" s="29">
        <v>5000</v>
      </c>
      <c r="D51" s="23">
        <v>0</v>
      </c>
      <c r="E51" s="29">
        <v>5000</v>
      </c>
      <c r="F51" s="23">
        <v>0</v>
      </c>
      <c r="G51" s="23">
        <v>0</v>
      </c>
      <c r="H51" s="29">
        <v>0</v>
      </c>
      <c r="I51" s="23">
        <v>0</v>
      </c>
      <c r="J51" s="29">
        <v>0</v>
      </c>
      <c r="K51" s="23">
        <v>0</v>
      </c>
      <c r="L51" s="23">
        <v>0</v>
      </c>
      <c r="M51" s="56"/>
    </row>
    <row r="52" spans="1:13" ht="66.75" customHeight="1">
      <c r="A52" s="18" t="s">
        <v>145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110.25">
      <c r="A53" s="18" t="s">
        <v>146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63">
      <c r="A54" s="18" t="s">
        <v>147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6"/>
    </row>
    <row r="55" spans="1:13" ht="78" customHeight="1">
      <c r="A55" s="47" t="s">
        <v>148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6"/>
    </row>
    <row r="56" spans="1:13" ht="116.25" customHeight="1">
      <c r="A56" s="52" t="s">
        <v>149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7"/>
    </row>
    <row r="57" spans="1:13" ht="125.25" customHeight="1">
      <c r="A57" s="18" t="s">
        <v>150</v>
      </c>
      <c r="B57" s="40" t="s">
        <v>18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57" t="s">
        <v>122</v>
      </c>
    </row>
    <row r="58" spans="1:13" ht="69.75" customHeight="1">
      <c r="A58" s="38" t="s">
        <v>153</v>
      </c>
      <c r="B58" s="36" t="s">
        <v>18</v>
      </c>
      <c r="C58" s="22">
        <v>8720</v>
      </c>
      <c r="D58" s="22">
        <v>0</v>
      </c>
      <c r="E58" s="22">
        <v>8720</v>
      </c>
      <c r="F58" s="22">
        <v>0</v>
      </c>
      <c r="G58" s="22">
        <v>0</v>
      </c>
      <c r="H58" s="22">
        <v>129.5</v>
      </c>
      <c r="I58" s="22">
        <v>0</v>
      </c>
      <c r="J58" s="22">
        <v>129.5</v>
      </c>
      <c r="K58" s="22">
        <v>0</v>
      </c>
      <c r="L58" s="22">
        <v>0</v>
      </c>
      <c r="M58" s="54"/>
    </row>
    <row r="59" spans="1:13" ht="63">
      <c r="A59" s="44" t="s">
        <v>154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4"/>
    </row>
    <row r="60" spans="1:13" ht="63">
      <c r="A60" s="44" t="s">
        <v>155</v>
      </c>
      <c r="B60" s="40" t="s">
        <v>18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56"/>
    </row>
    <row r="61" spans="1:13" ht="99.75" customHeight="1">
      <c r="A61" s="41" t="s">
        <v>156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63">
      <c r="A62" s="45" t="s">
        <v>157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98.25" customHeight="1">
      <c r="A63" s="45" t="s">
        <v>158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 t="s">
        <v>123</v>
      </c>
    </row>
    <row r="64" spans="1:13" ht="78.75">
      <c r="A64" s="19" t="s">
        <v>159</v>
      </c>
      <c r="B64" s="40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/>
      <c r="J64" s="23">
        <v>0</v>
      </c>
      <c r="K64" s="23">
        <v>0</v>
      </c>
      <c r="L64" s="23">
        <v>0</v>
      </c>
      <c r="M64" s="56"/>
    </row>
    <row r="65" spans="1:13" ht="94.5">
      <c r="A65" s="19" t="s">
        <v>160</v>
      </c>
      <c r="B65" s="40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6"/>
    </row>
    <row r="66" spans="1:13" ht="63">
      <c r="A66" s="19" t="s">
        <v>161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51">
      <c r="A67" s="19" t="s">
        <v>162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 t="s">
        <v>124</v>
      </c>
    </row>
    <row r="68" spans="1:13" ht="45">
      <c r="A68" s="19" t="s">
        <v>163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99</v>
      </c>
    </row>
    <row r="69" spans="1:13" ht="130.5" customHeight="1">
      <c r="A69" s="19" t="s">
        <v>164</v>
      </c>
      <c r="B69" s="40"/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56" t="s">
        <v>120</v>
      </c>
    </row>
    <row r="70" spans="1:13" ht="84" customHeight="1">
      <c r="A70" s="44" t="s">
        <v>169</v>
      </c>
      <c r="B70" s="40" t="s">
        <v>18</v>
      </c>
      <c r="C70" s="23">
        <v>8720</v>
      </c>
      <c r="D70" s="23">
        <v>0</v>
      </c>
      <c r="E70" s="23">
        <v>8720</v>
      </c>
      <c r="F70" s="23">
        <v>0</v>
      </c>
      <c r="G70" s="23">
        <v>0</v>
      </c>
      <c r="H70" s="23">
        <v>129.5</v>
      </c>
      <c r="I70" s="23">
        <v>0</v>
      </c>
      <c r="J70" s="23">
        <v>129.5</v>
      </c>
      <c r="K70" s="23">
        <v>0</v>
      </c>
      <c r="L70" s="23">
        <v>0</v>
      </c>
      <c r="M70" s="56"/>
    </row>
    <row r="71" spans="1:13" ht="83.25" customHeight="1">
      <c r="A71" s="68" t="s">
        <v>170</v>
      </c>
      <c r="B71" s="40" t="s">
        <v>18</v>
      </c>
      <c r="C71" s="23">
        <v>8720</v>
      </c>
      <c r="D71" s="23">
        <v>0</v>
      </c>
      <c r="E71" s="23">
        <v>8720</v>
      </c>
      <c r="F71" s="23">
        <v>0</v>
      </c>
      <c r="G71" s="23">
        <v>0</v>
      </c>
      <c r="H71" s="23">
        <v>129.5</v>
      </c>
      <c r="I71" s="23">
        <v>0</v>
      </c>
      <c r="J71" s="23">
        <v>129.5</v>
      </c>
      <c r="K71" s="23">
        <v>0</v>
      </c>
      <c r="L71" s="23">
        <v>0</v>
      </c>
      <c r="M71" s="56" t="s">
        <v>178</v>
      </c>
    </row>
    <row r="72" spans="1:13" ht="51" customHeight="1">
      <c r="A72" s="48" t="s">
        <v>165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/>
    </row>
    <row r="73" spans="1:13" ht="63">
      <c r="A73" s="46" t="s">
        <v>166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61.5" customHeight="1">
      <c r="A74" s="46" t="s">
        <v>167</v>
      </c>
      <c r="B74" s="40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56" t="s">
        <v>115</v>
      </c>
    </row>
    <row r="75" spans="1:13" ht="115.5" customHeight="1">
      <c r="A75" s="46" t="s">
        <v>168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/>
    </row>
    <row r="76" spans="1:13" ht="47.25">
      <c r="A76" s="46" t="s">
        <v>171</v>
      </c>
      <c r="B76" s="40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6"/>
    </row>
    <row r="77" spans="1:13" ht="100.5" customHeight="1">
      <c r="A77" s="46" t="s">
        <v>177</v>
      </c>
      <c r="B77" s="40" t="s">
        <v>18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70"/>
    </row>
    <row r="78" spans="1:13" ht="63">
      <c r="A78" s="49" t="s">
        <v>172</v>
      </c>
      <c r="B78" s="40" t="s">
        <v>18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56" t="s">
        <v>116</v>
      </c>
    </row>
    <row r="79" spans="1:13">
      <c r="A79" s="74" t="s">
        <v>174</v>
      </c>
      <c r="B79" s="58" t="s">
        <v>24</v>
      </c>
      <c r="C79" s="32">
        <f t="shared" ref="C79" si="0">C80+C81</f>
        <v>38354.199999999997</v>
      </c>
      <c r="D79" s="22">
        <v>0</v>
      </c>
      <c r="E79" s="32">
        <f t="shared" ref="E79" si="1">E80+E81</f>
        <v>38354.199999999997</v>
      </c>
      <c r="F79" s="22">
        <v>0</v>
      </c>
      <c r="G79" s="22">
        <v>0</v>
      </c>
      <c r="H79" s="32">
        <f t="shared" ref="H79" si="2">H80+H81</f>
        <v>9993.9</v>
      </c>
      <c r="I79" s="22">
        <v>0</v>
      </c>
      <c r="J79" s="32">
        <f t="shared" ref="J79" si="3">J80+J81</f>
        <v>9993.9</v>
      </c>
      <c r="K79" s="22">
        <v>0</v>
      </c>
      <c r="L79" s="22">
        <v>0</v>
      </c>
      <c r="M79" s="56"/>
    </row>
    <row r="80" spans="1:13" ht="38.25">
      <c r="A80" s="75"/>
      <c r="B80" s="59" t="s">
        <v>18</v>
      </c>
      <c r="C80" s="32">
        <f t="shared" ref="C80" si="4">C82</f>
        <v>31545.200000000001</v>
      </c>
      <c r="D80" s="22">
        <v>0</v>
      </c>
      <c r="E80" s="32">
        <f t="shared" ref="E80" si="5">E82</f>
        <v>31545.200000000001</v>
      </c>
      <c r="F80" s="22">
        <v>0</v>
      </c>
      <c r="G80" s="22">
        <v>0</v>
      </c>
      <c r="H80" s="32">
        <v>8396.7999999999993</v>
      </c>
      <c r="I80" s="22">
        <v>0</v>
      </c>
      <c r="J80" s="32">
        <v>8396.7999999999993</v>
      </c>
      <c r="K80" s="22">
        <v>0</v>
      </c>
      <c r="L80" s="22">
        <v>0</v>
      </c>
      <c r="M80" s="56"/>
    </row>
    <row r="81" spans="1:13" ht="102">
      <c r="A81" s="76"/>
      <c r="B81" s="60" t="s">
        <v>23</v>
      </c>
      <c r="C81" s="32">
        <f t="shared" ref="C81" si="6">C83</f>
        <v>6809</v>
      </c>
      <c r="D81" s="22">
        <v>0</v>
      </c>
      <c r="E81" s="32">
        <f t="shared" ref="E81" si="7">E83</f>
        <v>6809</v>
      </c>
      <c r="F81" s="22">
        <v>0</v>
      </c>
      <c r="G81" s="22">
        <v>0</v>
      </c>
      <c r="H81" s="32">
        <f t="shared" ref="H81" si="8">H83</f>
        <v>1597.1</v>
      </c>
      <c r="I81" s="22">
        <v>0</v>
      </c>
      <c r="J81" s="32">
        <f t="shared" ref="J81" si="9">J83</f>
        <v>1597.1</v>
      </c>
      <c r="K81" s="22">
        <v>0</v>
      </c>
      <c r="L81" s="22">
        <v>0</v>
      </c>
      <c r="M81" s="56"/>
    </row>
    <row r="82" spans="1:13" ht="51">
      <c r="A82" s="18" t="s">
        <v>151</v>
      </c>
      <c r="B82" s="40" t="s">
        <v>18</v>
      </c>
      <c r="C82" s="29">
        <v>31545.200000000001</v>
      </c>
      <c r="D82" s="23">
        <v>0</v>
      </c>
      <c r="E82" s="29">
        <v>31545.200000000001</v>
      </c>
      <c r="F82" s="23">
        <v>0</v>
      </c>
      <c r="G82" s="23">
        <v>0</v>
      </c>
      <c r="H82" s="31">
        <v>8396.7999999999993</v>
      </c>
      <c r="I82" s="23">
        <v>0</v>
      </c>
      <c r="J82" s="31">
        <v>8396.7999999999993</v>
      </c>
      <c r="K82" s="23">
        <v>0</v>
      </c>
      <c r="L82" s="23">
        <v>0</v>
      </c>
      <c r="M82" s="56" t="s">
        <v>117</v>
      </c>
    </row>
    <row r="83" spans="1:13" ht="150">
      <c r="A83" s="19" t="s">
        <v>152</v>
      </c>
      <c r="B83" s="37" t="s">
        <v>23</v>
      </c>
      <c r="C83" s="29">
        <v>6809</v>
      </c>
      <c r="D83" s="23">
        <v>0</v>
      </c>
      <c r="E83" s="29">
        <v>6809</v>
      </c>
      <c r="F83" s="23">
        <v>0</v>
      </c>
      <c r="G83" s="23">
        <v>0</v>
      </c>
      <c r="H83" s="29">
        <v>1597.1</v>
      </c>
      <c r="I83" s="23">
        <v>0</v>
      </c>
      <c r="J83" s="29">
        <v>1597.1</v>
      </c>
      <c r="K83" s="23">
        <v>0</v>
      </c>
      <c r="L83" s="23">
        <v>0</v>
      </c>
      <c r="M83" s="56" t="s">
        <v>118</v>
      </c>
    </row>
  </sheetData>
  <mergeCells count="8">
    <mergeCell ref="A79:A81"/>
    <mergeCell ref="A9:A11"/>
    <mergeCell ref="A3:M3"/>
    <mergeCell ref="A6:A7"/>
    <mergeCell ref="B6:B7"/>
    <mergeCell ref="C6:G6"/>
    <mergeCell ref="H6:L6"/>
    <mergeCell ref="M6:M7"/>
  </mergeCells>
  <pageMargins left="0.70866141732283472" right="0.51181102362204722" top="0.74803149606299213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0"/>
  <sheetViews>
    <sheetView tabSelected="1" topLeftCell="A3" workbookViewId="0">
      <selection activeCell="A3" sqref="A3:M3"/>
    </sheetView>
  </sheetViews>
  <sheetFormatPr defaultRowHeight="15.75"/>
  <cols>
    <col min="1" max="1" width="49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8.5703125" style="1" customWidth="1"/>
    <col min="7" max="7" width="7.140625" style="1" customWidth="1"/>
    <col min="8" max="8" width="11.140625" style="1" customWidth="1"/>
    <col min="9" max="9" width="8.28515625" style="1" customWidth="1"/>
    <col min="10" max="10" width="12.42578125" style="1" customWidth="1"/>
    <col min="11" max="11" width="12.140625" style="1" customWidth="1"/>
    <col min="12" max="12" width="10" style="1" customWidth="1"/>
    <col min="13" max="13" width="38.2851562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7" t="s">
        <v>218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62" t="s">
        <v>112</v>
      </c>
    </row>
    <row r="6" spans="1:13" ht="151.5" customHeight="1">
      <c r="A6" s="78" t="s">
        <v>2</v>
      </c>
      <c r="B6" s="78" t="s">
        <v>3</v>
      </c>
      <c r="C6" s="78" t="s">
        <v>206</v>
      </c>
      <c r="D6" s="78"/>
      <c r="E6" s="78"/>
      <c r="F6" s="78"/>
      <c r="G6" s="78"/>
      <c r="H6" s="78" t="s">
        <v>113</v>
      </c>
      <c r="I6" s="78"/>
      <c r="J6" s="78"/>
      <c r="K6" s="78"/>
      <c r="L6" s="78"/>
      <c r="M6" s="79" t="s">
        <v>6</v>
      </c>
    </row>
    <row r="7" spans="1:13" ht="36.75" customHeight="1">
      <c r="A7" s="78"/>
      <c r="B7" s="78"/>
      <c r="C7" s="63" t="s">
        <v>7</v>
      </c>
      <c r="D7" s="64" t="s">
        <v>8</v>
      </c>
      <c r="E7" s="64" t="s">
        <v>9</v>
      </c>
      <c r="F7" s="64" t="s">
        <v>10</v>
      </c>
      <c r="G7" s="64" t="s">
        <v>11</v>
      </c>
      <c r="H7" s="63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79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80" t="s">
        <v>203</v>
      </c>
      <c r="B9" s="35" t="s">
        <v>24</v>
      </c>
      <c r="C9" s="22">
        <f>E9+F9</f>
        <v>1795512.7</v>
      </c>
      <c r="D9" s="22">
        <v>0</v>
      </c>
      <c r="E9" s="22">
        <f>E10+E11</f>
        <v>1784986.4</v>
      </c>
      <c r="F9" s="22">
        <f>F10</f>
        <v>10526.3</v>
      </c>
      <c r="G9" s="22">
        <v>0</v>
      </c>
      <c r="H9" s="22">
        <f>J9+K9</f>
        <v>965397.7</v>
      </c>
      <c r="I9" s="22">
        <v>0</v>
      </c>
      <c r="J9" s="22">
        <f>J10+J11</f>
        <v>954871.39999999991</v>
      </c>
      <c r="K9" s="22">
        <f>K10</f>
        <v>10526.3</v>
      </c>
      <c r="L9" s="22">
        <v>0</v>
      </c>
      <c r="M9" s="21"/>
    </row>
    <row r="10" spans="1:13" s="10" customFormat="1" ht="44.25" customHeight="1">
      <c r="A10" s="81"/>
      <c r="B10" s="59" t="s">
        <v>18</v>
      </c>
      <c r="C10" s="32">
        <f>E10+F10</f>
        <v>1787263.2</v>
      </c>
      <c r="D10" s="22">
        <v>0</v>
      </c>
      <c r="E10" s="32">
        <f>E25+E36+E57+E80</f>
        <v>1776736.9</v>
      </c>
      <c r="F10" s="22">
        <f>F36</f>
        <v>10526.3</v>
      </c>
      <c r="G10" s="22">
        <v>0</v>
      </c>
      <c r="H10" s="32">
        <f>H25+H36+H57+H80</f>
        <v>961742.29999999993</v>
      </c>
      <c r="I10" s="22">
        <v>0</v>
      </c>
      <c r="J10" s="32">
        <f>J25+J36+J57+J80</f>
        <v>951215.99999999988</v>
      </c>
      <c r="K10" s="22">
        <f>K36</f>
        <v>10526.3</v>
      </c>
      <c r="L10" s="22">
        <v>0</v>
      </c>
      <c r="M10" s="53"/>
    </row>
    <row r="11" spans="1:13" s="10" customFormat="1" ht="104.25" customHeight="1">
      <c r="A11" s="82"/>
      <c r="B11" s="61" t="s">
        <v>23</v>
      </c>
      <c r="C11" s="32">
        <f>C79</f>
        <v>8249.5</v>
      </c>
      <c r="D11" s="23">
        <v>0</v>
      </c>
      <c r="E11" s="32">
        <f>E79</f>
        <v>8249.5</v>
      </c>
      <c r="F11" s="23">
        <v>0</v>
      </c>
      <c r="G11" s="22">
        <v>0</v>
      </c>
      <c r="H11" s="32">
        <f>H79</f>
        <v>3655.4</v>
      </c>
      <c r="I11" s="22">
        <v>0</v>
      </c>
      <c r="J11" s="32">
        <f>J79</f>
        <v>3655.4</v>
      </c>
      <c r="K11" s="22">
        <v>0</v>
      </c>
      <c r="L11" s="22">
        <v>0</v>
      </c>
      <c r="M11" s="53"/>
    </row>
    <row r="12" spans="1:13" ht="42.75" customHeight="1">
      <c r="A12" s="38" t="s">
        <v>175</v>
      </c>
      <c r="B12" s="36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54"/>
    </row>
    <row r="13" spans="1:13" ht="100.5" customHeight="1">
      <c r="A13" s="39" t="s">
        <v>26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5"/>
    </row>
    <row r="14" spans="1:13" ht="63" hidden="1">
      <c r="A14" s="39" t="s">
        <v>121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 hidden="1">
      <c r="A15" s="19" t="s">
        <v>27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56.25" hidden="1" customHeight="1">
      <c r="A16" s="41" t="s">
        <v>28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5"/>
    </row>
    <row r="17" spans="1:14" ht="69.75" customHeight="1">
      <c r="A17" s="72" t="s">
        <v>202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5"/>
    </row>
    <row r="18" spans="1:14" ht="93.75" customHeight="1">
      <c r="A18" s="19" t="s">
        <v>29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5"/>
    </row>
    <row r="19" spans="1:14" ht="90.75" hidden="1" customHeight="1">
      <c r="A19" s="19" t="s">
        <v>31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66"/>
    </row>
    <row r="20" spans="1:14" ht="80.25" customHeight="1">
      <c r="A20" s="42" t="s">
        <v>32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5" t="s">
        <v>209</v>
      </c>
    </row>
    <row r="21" spans="1:14" ht="99" hidden="1" customHeight="1">
      <c r="A21" s="19" t="s">
        <v>33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5" t="s">
        <v>96</v>
      </c>
    </row>
    <row r="22" spans="1:14" ht="0.75" hidden="1" customHeight="1">
      <c r="A22" s="19" t="s">
        <v>34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5"/>
    </row>
    <row r="23" spans="1:14" ht="97.5" customHeight="1">
      <c r="A23" s="19" t="s">
        <v>35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5" t="s">
        <v>215</v>
      </c>
    </row>
    <row r="24" spans="1:14" ht="91.5" hidden="1" customHeight="1">
      <c r="A24" s="19" t="s">
        <v>114</v>
      </c>
      <c r="B24" s="40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5"/>
    </row>
    <row r="25" spans="1:14" ht="87.75" customHeight="1">
      <c r="A25" s="50" t="s">
        <v>125</v>
      </c>
      <c r="B25" s="36" t="s">
        <v>18</v>
      </c>
      <c r="C25" s="24">
        <f>C29+C31</f>
        <v>197463.6</v>
      </c>
      <c r="D25" s="26">
        <v>0</v>
      </c>
      <c r="E25" s="24">
        <f>E29+E31</f>
        <v>197463.6</v>
      </c>
      <c r="F25" s="22">
        <v>0</v>
      </c>
      <c r="G25" s="22">
        <v>0</v>
      </c>
      <c r="H25" s="24">
        <f>H29+H31</f>
        <v>73927.199999999997</v>
      </c>
      <c r="I25" s="22">
        <v>0</v>
      </c>
      <c r="J25" s="24">
        <f>J29+J31</f>
        <v>73927.199999999997</v>
      </c>
      <c r="K25" s="22">
        <v>0</v>
      </c>
      <c r="L25" s="22">
        <v>0</v>
      </c>
      <c r="M25" s="56"/>
      <c r="N25" s="10"/>
    </row>
    <row r="26" spans="1:14" ht="102.75" customHeight="1">
      <c r="A26" s="18" t="s">
        <v>126</v>
      </c>
      <c r="B26" s="40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57" t="s">
        <v>216</v>
      </c>
    </row>
    <row r="27" spans="1:14" ht="88.5" customHeight="1">
      <c r="A27" s="18" t="s">
        <v>127</v>
      </c>
      <c r="B27" s="40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6" t="s">
        <v>199</v>
      </c>
    </row>
    <row r="28" spans="1:14" ht="16.5" hidden="1" customHeight="1">
      <c r="A28" s="18" t="s">
        <v>128</v>
      </c>
      <c r="B28" s="4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6"/>
    </row>
    <row r="29" spans="1:14" ht="63" customHeight="1">
      <c r="A29" s="18" t="s">
        <v>129</v>
      </c>
      <c r="B29" s="40" t="s">
        <v>18</v>
      </c>
      <c r="C29" s="25">
        <v>196855</v>
      </c>
      <c r="D29" s="23">
        <v>0</v>
      </c>
      <c r="E29" s="25">
        <v>196855</v>
      </c>
      <c r="F29" s="23">
        <v>0</v>
      </c>
      <c r="G29" s="23">
        <v>0</v>
      </c>
      <c r="H29" s="25">
        <v>73327.199999999997</v>
      </c>
      <c r="I29" s="23">
        <v>0</v>
      </c>
      <c r="J29" s="25">
        <v>73327.199999999997</v>
      </c>
      <c r="K29" s="23">
        <v>0</v>
      </c>
      <c r="L29" s="23">
        <v>0</v>
      </c>
      <c r="M29" s="57" t="s">
        <v>196</v>
      </c>
    </row>
    <row r="30" spans="1:14" ht="0.75" hidden="1" customHeight="1">
      <c r="A30" s="18" t="s">
        <v>130</v>
      </c>
      <c r="B30" s="40" t="s">
        <v>18</v>
      </c>
      <c r="C30" s="25">
        <v>194816.3</v>
      </c>
      <c r="D30" s="23">
        <v>0</v>
      </c>
      <c r="E30" s="25">
        <v>194816.3</v>
      </c>
      <c r="F30" s="23">
        <v>0</v>
      </c>
      <c r="G30" s="23">
        <v>0</v>
      </c>
      <c r="H30" s="25">
        <v>30950.3</v>
      </c>
      <c r="I30" s="23">
        <v>0</v>
      </c>
      <c r="J30" s="25">
        <v>30950.3</v>
      </c>
      <c r="K30" s="23">
        <v>0</v>
      </c>
      <c r="L30" s="23">
        <v>0</v>
      </c>
      <c r="M30" s="71" t="s">
        <v>176</v>
      </c>
    </row>
    <row r="31" spans="1:14" ht="51" customHeight="1">
      <c r="A31" s="18" t="s">
        <v>188</v>
      </c>
      <c r="B31" s="40" t="s">
        <v>18</v>
      </c>
      <c r="C31" s="25">
        <v>608.6</v>
      </c>
      <c r="D31" s="23">
        <v>0</v>
      </c>
      <c r="E31" s="25">
        <v>608.6</v>
      </c>
      <c r="F31" s="23">
        <v>0</v>
      </c>
      <c r="G31" s="23">
        <v>0</v>
      </c>
      <c r="H31" s="25">
        <v>600</v>
      </c>
      <c r="I31" s="23">
        <v>0</v>
      </c>
      <c r="J31" s="25">
        <v>600</v>
      </c>
      <c r="K31" s="23">
        <v>0</v>
      </c>
      <c r="L31" s="23">
        <v>0</v>
      </c>
      <c r="M31" s="71" t="s">
        <v>211</v>
      </c>
    </row>
    <row r="32" spans="1:14" ht="0.75" hidden="1" customHeight="1">
      <c r="A32" s="18" t="s">
        <v>186</v>
      </c>
      <c r="B32" s="40" t="s">
        <v>18</v>
      </c>
      <c r="C32" s="25">
        <v>183.7</v>
      </c>
      <c r="D32" s="23">
        <v>0</v>
      </c>
      <c r="E32" s="25">
        <v>183.7</v>
      </c>
      <c r="F32" s="23">
        <v>0</v>
      </c>
      <c r="G32" s="23">
        <v>0</v>
      </c>
      <c r="H32" s="25">
        <v>180</v>
      </c>
      <c r="I32" s="23">
        <v>0</v>
      </c>
      <c r="J32" s="25">
        <v>180</v>
      </c>
      <c r="K32" s="23">
        <v>0</v>
      </c>
      <c r="L32" s="23">
        <v>0</v>
      </c>
      <c r="M32" s="71"/>
    </row>
    <row r="33" spans="1:14" ht="52.5" customHeight="1">
      <c r="A33" s="18" t="s">
        <v>182</v>
      </c>
      <c r="B33" s="40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56" t="s">
        <v>201</v>
      </c>
    </row>
    <row r="34" spans="1:14" ht="63" hidden="1">
      <c r="A34" s="18" t="s">
        <v>183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67"/>
    </row>
    <row r="35" spans="1:14" ht="97.5" hidden="1" customHeight="1">
      <c r="A35" s="18" t="s">
        <v>184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 t="s">
        <v>102</v>
      </c>
    </row>
    <row r="36" spans="1:14" ht="67.5" customHeight="1">
      <c r="A36" s="51" t="s">
        <v>131</v>
      </c>
      <c r="B36" s="36" t="s">
        <v>18</v>
      </c>
      <c r="C36" s="24">
        <f>C40+C45+C48+C47</f>
        <v>1537208.7</v>
      </c>
      <c r="D36" s="22">
        <v>0</v>
      </c>
      <c r="E36" s="24">
        <f>E40+E45+E48+E47</f>
        <v>1526682.4</v>
      </c>
      <c r="F36" s="24">
        <f>F40+F45+F48+F47</f>
        <v>10526.3</v>
      </c>
      <c r="G36" s="22">
        <v>0</v>
      </c>
      <c r="H36" s="24">
        <f>H40+H45+H48+H47</f>
        <v>867731</v>
      </c>
      <c r="I36" s="22">
        <v>0</v>
      </c>
      <c r="J36" s="24">
        <f>J40+J45+J48+J47</f>
        <v>857204.7</v>
      </c>
      <c r="K36" s="24">
        <f>K40+K45+K48+K47</f>
        <v>10526.3</v>
      </c>
      <c r="L36" s="22">
        <v>0</v>
      </c>
      <c r="M36" s="56"/>
      <c r="N36" s="10"/>
    </row>
    <row r="37" spans="1:14" ht="211.5" customHeight="1">
      <c r="A37" s="18" t="s">
        <v>132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 t="s">
        <v>212</v>
      </c>
    </row>
    <row r="38" spans="1:14" ht="0.75" hidden="1" customHeight="1">
      <c r="A38" s="18" t="s">
        <v>133</v>
      </c>
      <c r="B38" s="40"/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4" ht="16.5" hidden="1" customHeight="1">
      <c r="A39" s="18" t="s">
        <v>134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/>
    </row>
    <row r="40" spans="1:14" ht="139.5" customHeight="1">
      <c r="A40" s="18" t="s">
        <v>136</v>
      </c>
      <c r="B40" s="40" t="s">
        <v>18</v>
      </c>
      <c r="C40" s="25">
        <v>1121682.3999999999</v>
      </c>
      <c r="D40" s="23">
        <v>0</v>
      </c>
      <c r="E40" s="25">
        <v>1121682.3999999999</v>
      </c>
      <c r="F40" s="23">
        <v>0</v>
      </c>
      <c r="G40" s="23">
        <v>0</v>
      </c>
      <c r="H40" s="25">
        <v>566295.69999999995</v>
      </c>
      <c r="I40" s="23">
        <v>0</v>
      </c>
      <c r="J40" s="25">
        <v>566295.69999999995</v>
      </c>
      <c r="K40" s="23">
        <v>0</v>
      </c>
      <c r="L40" s="23">
        <v>0</v>
      </c>
      <c r="M40" s="56" t="s">
        <v>197</v>
      </c>
    </row>
    <row r="41" spans="1:14" ht="96.75" hidden="1" customHeight="1">
      <c r="A41" s="18" t="s">
        <v>137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4" ht="51" hidden="1">
      <c r="A42" s="18" t="s">
        <v>138</v>
      </c>
      <c r="B42" s="40" t="s">
        <v>18</v>
      </c>
      <c r="C42" s="25">
        <v>826320</v>
      </c>
      <c r="D42" s="23">
        <v>0</v>
      </c>
      <c r="E42" s="25">
        <v>826320</v>
      </c>
      <c r="F42" s="23">
        <v>0</v>
      </c>
      <c r="G42" s="23">
        <v>0</v>
      </c>
      <c r="H42" s="25">
        <v>217410.2</v>
      </c>
      <c r="I42" s="23">
        <v>0</v>
      </c>
      <c r="J42" s="25">
        <v>217410.2</v>
      </c>
      <c r="K42" s="23">
        <v>0</v>
      </c>
      <c r="L42" s="23">
        <v>0</v>
      </c>
      <c r="M42" s="56" t="s">
        <v>93</v>
      </c>
    </row>
    <row r="43" spans="1:14" ht="47.25" hidden="1">
      <c r="A43" s="18" t="s">
        <v>139</v>
      </c>
      <c r="B43" s="40" t="s">
        <v>18</v>
      </c>
      <c r="C43" s="25">
        <v>14258.9</v>
      </c>
      <c r="D43" s="23">
        <v>0</v>
      </c>
      <c r="E43" s="25">
        <v>14258.9</v>
      </c>
      <c r="F43" s="23">
        <v>0</v>
      </c>
      <c r="G43" s="23">
        <v>0</v>
      </c>
      <c r="H43" s="25">
        <v>3564.7</v>
      </c>
      <c r="I43" s="23">
        <v>0</v>
      </c>
      <c r="J43" s="25">
        <v>3564.7</v>
      </c>
      <c r="K43" s="23">
        <v>0</v>
      </c>
      <c r="L43" s="23">
        <v>0</v>
      </c>
      <c r="M43" s="56" t="s">
        <v>94</v>
      </c>
    </row>
    <row r="44" spans="1:14" ht="1.5" hidden="1" customHeight="1">
      <c r="A44" s="18"/>
      <c r="B44" s="40"/>
      <c r="C44" s="25"/>
      <c r="D44" s="23"/>
      <c r="E44" s="25"/>
      <c r="F44" s="23"/>
      <c r="G44" s="23"/>
      <c r="H44" s="25"/>
      <c r="I44" s="23"/>
      <c r="J44" s="25"/>
      <c r="K44" s="23"/>
      <c r="L44" s="23"/>
      <c r="M44" s="56"/>
    </row>
    <row r="45" spans="1:14" ht="71.25" customHeight="1">
      <c r="A45" s="18" t="s">
        <v>141</v>
      </c>
      <c r="B45" s="40" t="s">
        <v>18</v>
      </c>
      <c r="C45" s="23">
        <v>200000</v>
      </c>
      <c r="D45" s="23">
        <v>0</v>
      </c>
      <c r="E45" s="23">
        <v>200000</v>
      </c>
      <c r="F45" s="23">
        <v>0</v>
      </c>
      <c r="G45" s="23">
        <v>0</v>
      </c>
      <c r="H45" s="29">
        <v>200000</v>
      </c>
      <c r="I45" s="23">
        <v>0</v>
      </c>
      <c r="J45" s="29">
        <v>200000</v>
      </c>
      <c r="K45" s="23">
        <v>0</v>
      </c>
      <c r="L45" s="23">
        <v>0</v>
      </c>
      <c r="M45" s="56" t="s">
        <v>210</v>
      </c>
    </row>
    <row r="46" spans="1:14" ht="76.5" hidden="1" customHeight="1">
      <c r="A46" s="18" t="s">
        <v>142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9">
        <v>0</v>
      </c>
      <c r="I46" s="23">
        <v>0</v>
      </c>
      <c r="J46" s="29">
        <v>0</v>
      </c>
      <c r="K46" s="23">
        <v>0</v>
      </c>
      <c r="L46" s="23">
        <v>0</v>
      </c>
      <c r="M46" s="56"/>
    </row>
    <row r="47" spans="1:14" ht="83.25" customHeight="1">
      <c r="A47" s="18" t="s">
        <v>205</v>
      </c>
      <c r="B47" s="40" t="s">
        <v>18</v>
      </c>
      <c r="C47" s="73">
        <f>E47+F47</f>
        <v>210526.3</v>
      </c>
      <c r="D47" s="23">
        <v>0</v>
      </c>
      <c r="E47" s="23">
        <v>200000</v>
      </c>
      <c r="F47" s="23">
        <v>10526.3</v>
      </c>
      <c r="G47" s="23">
        <v>0</v>
      </c>
      <c r="H47" s="73">
        <f>J47+K47</f>
        <v>101435.3</v>
      </c>
      <c r="I47" s="23">
        <v>0</v>
      </c>
      <c r="J47" s="23">
        <v>90909</v>
      </c>
      <c r="K47" s="23">
        <v>10526.3</v>
      </c>
      <c r="L47" s="23">
        <v>0</v>
      </c>
      <c r="M47" s="56" t="s">
        <v>207</v>
      </c>
    </row>
    <row r="48" spans="1:14" ht="178.5" customHeight="1">
      <c r="A48" s="18" t="s">
        <v>180</v>
      </c>
      <c r="B48" s="40" t="s">
        <v>18</v>
      </c>
      <c r="C48" s="29">
        <v>5000</v>
      </c>
      <c r="D48" s="23">
        <v>0</v>
      </c>
      <c r="E48" s="29">
        <v>5000</v>
      </c>
      <c r="F48" s="23">
        <v>0</v>
      </c>
      <c r="G48" s="23">
        <v>0</v>
      </c>
      <c r="H48" s="29">
        <v>0</v>
      </c>
      <c r="I48" s="23">
        <v>0</v>
      </c>
      <c r="J48" s="29">
        <v>0</v>
      </c>
      <c r="K48" s="23">
        <v>0</v>
      </c>
      <c r="L48" s="23">
        <v>0</v>
      </c>
      <c r="M48" s="57"/>
    </row>
    <row r="49" spans="1:14" ht="0.75" hidden="1" customHeight="1">
      <c r="A49" s="69" t="s">
        <v>143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/>
    </row>
    <row r="50" spans="1:14" ht="66.75" hidden="1" customHeight="1">
      <c r="A50" s="18" t="s">
        <v>189</v>
      </c>
      <c r="B50" s="40" t="s">
        <v>18</v>
      </c>
      <c r="C50" s="29">
        <v>5000</v>
      </c>
      <c r="D50" s="23">
        <v>0</v>
      </c>
      <c r="E50" s="29">
        <v>5000</v>
      </c>
      <c r="F50" s="23">
        <v>0</v>
      </c>
      <c r="G50" s="23">
        <v>0</v>
      </c>
      <c r="H50" s="29">
        <v>0</v>
      </c>
      <c r="I50" s="23">
        <v>0</v>
      </c>
      <c r="J50" s="29">
        <v>0</v>
      </c>
      <c r="K50" s="23">
        <v>0</v>
      </c>
      <c r="L50" s="23">
        <v>0</v>
      </c>
      <c r="M50" s="56"/>
    </row>
    <row r="51" spans="1:14" ht="84.75" customHeight="1">
      <c r="A51" s="18" t="s">
        <v>190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7"/>
    </row>
    <row r="52" spans="1:14" ht="1.5" hidden="1" customHeight="1">
      <c r="A52" s="18" t="s">
        <v>191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4" ht="63" hidden="1">
      <c r="A53" s="18" t="s">
        <v>192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4" ht="188.25" customHeight="1">
      <c r="A54" s="47" t="s">
        <v>193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7" t="s">
        <v>213</v>
      </c>
    </row>
    <row r="55" spans="1:14" ht="15.75" hidden="1" customHeight="1">
      <c r="A55" s="52" t="s">
        <v>194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7"/>
    </row>
    <row r="56" spans="1:14" ht="125.25" hidden="1" customHeight="1">
      <c r="A56" s="18" t="s">
        <v>195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7" t="s">
        <v>122</v>
      </c>
    </row>
    <row r="57" spans="1:14" ht="69.75" customHeight="1">
      <c r="A57" s="38" t="s">
        <v>153</v>
      </c>
      <c r="B57" s="36" t="s">
        <v>18</v>
      </c>
      <c r="C57" s="22">
        <f>C69</f>
        <v>12026.5</v>
      </c>
      <c r="D57" s="22">
        <v>0</v>
      </c>
      <c r="E57" s="22">
        <f>E69</f>
        <v>12026.5</v>
      </c>
      <c r="F57" s="22">
        <v>0</v>
      </c>
      <c r="G57" s="22">
        <v>0</v>
      </c>
      <c r="H57" s="22">
        <f>H69</f>
        <v>567.20000000000005</v>
      </c>
      <c r="I57" s="22">
        <v>0</v>
      </c>
      <c r="J57" s="22">
        <f>J69</f>
        <v>567.20000000000005</v>
      </c>
      <c r="K57" s="22">
        <v>0</v>
      </c>
      <c r="L57" s="22">
        <v>0</v>
      </c>
      <c r="M57" s="54"/>
      <c r="N57" s="10"/>
    </row>
    <row r="58" spans="1:14" ht="201.75" customHeight="1">
      <c r="A58" s="44" t="s">
        <v>154</v>
      </c>
      <c r="B58" s="40" t="s">
        <v>18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55" t="s">
        <v>217</v>
      </c>
    </row>
    <row r="59" spans="1:14" ht="63" hidden="1">
      <c r="A59" s="44" t="s">
        <v>155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6"/>
    </row>
    <row r="60" spans="1:14" ht="99.75" hidden="1" customHeight="1">
      <c r="A60" s="41" t="s">
        <v>156</v>
      </c>
      <c r="B60" s="40" t="s">
        <v>18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56"/>
    </row>
    <row r="61" spans="1:14" ht="156.75" customHeight="1">
      <c r="A61" s="45" t="s">
        <v>157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7" t="s">
        <v>214</v>
      </c>
    </row>
    <row r="62" spans="1:14" ht="98.25" hidden="1" customHeight="1">
      <c r="A62" s="45" t="s">
        <v>158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 t="s">
        <v>123</v>
      </c>
    </row>
    <row r="63" spans="1:14" ht="94.5" hidden="1">
      <c r="A63" s="19" t="s">
        <v>159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/>
      <c r="J63" s="23">
        <v>0</v>
      </c>
      <c r="K63" s="23">
        <v>0</v>
      </c>
      <c r="L63" s="23">
        <v>0</v>
      </c>
      <c r="M63" s="56"/>
    </row>
    <row r="64" spans="1:14" ht="6.75" hidden="1" customHeight="1">
      <c r="A64" s="19" t="s">
        <v>160</v>
      </c>
      <c r="B64" s="40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56"/>
    </row>
    <row r="65" spans="1:14" ht="63" hidden="1">
      <c r="A65" s="19" t="s">
        <v>161</v>
      </c>
      <c r="B65" s="40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6"/>
    </row>
    <row r="66" spans="1:14" ht="51" hidden="1">
      <c r="A66" s="19" t="s">
        <v>162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 t="s">
        <v>124</v>
      </c>
    </row>
    <row r="67" spans="1:14" ht="47.25" hidden="1">
      <c r="A67" s="19" t="s">
        <v>163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 t="s">
        <v>99</v>
      </c>
    </row>
    <row r="68" spans="1:14" ht="130.5" hidden="1" customHeight="1">
      <c r="A68" s="19" t="s">
        <v>164</v>
      </c>
      <c r="B68" s="40"/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120</v>
      </c>
    </row>
    <row r="69" spans="1:14" ht="66.75" customHeight="1">
      <c r="A69" s="44" t="s">
        <v>169</v>
      </c>
      <c r="B69" s="40" t="s">
        <v>18</v>
      </c>
      <c r="C69" s="23">
        <v>12026.5</v>
      </c>
      <c r="D69" s="23">
        <v>0</v>
      </c>
      <c r="E69" s="23">
        <v>12026.5</v>
      </c>
      <c r="F69" s="23">
        <v>0</v>
      </c>
      <c r="G69" s="23">
        <v>0</v>
      </c>
      <c r="H69" s="23">
        <v>567.20000000000005</v>
      </c>
      <c r="I69" s="23">
        <v>0</v>
      </c>
      <c r="J69" s="23">
        <v>567.20000000000005</v>
      </c>
      <c r="K69" s="23">
        <v>0</v>
      </c>
      <c r="L69" s="23">
        <v>0</v>
      </c>
      <c r="M69" s="56" t="s">
        <v>178</v>
      </c>
    </row>
    <row r="70" spans="1:14" ht="91.5" customHeight="1">
      <c r="A70" s="48" t="s">
        <v>165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/>
    </row>
    <row r="71" spans="1:14" ht="16.5" hidden="1" customHeight="1">
      <c r="A71" s="46" t="s">
        <v>166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4" ht="93" customHeight="1">
      <c r="A72" s="46" t="s">
        <v>167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208</v>
      </c>
    </row>
    <row r="73" spans="1:14" ht="115.5" hidden="1" customHeight="1">
      <c r="A73" s="46" t="s">
        <v>168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4" ht="64.5" customHeight="1">
      <c r="A74" s="46" t="s">
        <v>171</v>
      </c>
      <c r="B74" s="40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56" t="s">
        <v>200</v>
      </c>
    </row>
    <row r="75" spans="1:14" ht="1.5" hidden="1" customHeight="1">
      <c r="A75" s="46" t="s">
        <v>177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70"/>
    </row>
    <row r="76" spans="1:14" ht="61.5" hidden="1" customHeight="1">
      <c r="A76" s="49" t="s">
        <v>172</v>
      </c>
      <c r="B76" s="40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6" t="s">
        <v>116</v>
      </c>
    </row>
    <row r="77" spans="1:14" ht="19.5" customHeight="1">
      <c r="A77" s="74" t="s">
        <v>204</v>
      </c>
      <c r="B77" s="58" t="s">
        <v>24</v>
      </c>
      <c r="C77" s="32">
        <f t="shared" ref="C77" si="0">C78+C79</f>
        <v>48813.9</v>
      </c>
      <c r="D77" s="22">
        <v>0</v>
      </c>
      <c r="E77" s="32">
        <f t="shared" ref="E77" si="1">E78+E79</f>
        <v>49613.3</v>
      </c>
      <c r="F77" s="22">
        <v>0</v>
      </c>
      <c r="G77" s="22">
        <v>0</v>
      </c>
      <c r="H77" s="32">
        <f t="shared" ref="H77" si="2">H78+H79</f>
        <v>23172.300000000003</v>
      </c>
      <c r="I77" s="22">
        <v>0</v>
      </c>
      <c r="J77" s="32">
        <f t="shared" ref="J77" si="3">J78+J79</f>
        <v>23172.300000000003</v>
      </c>
      <c r="K77" s="22">
        <v>0</v>
      </c>
      <c r="L77" s="22">
        <v>0</v>
      </c>
      <c r="M77" s="56"/>
      <c r="N77" s="10"/>
    </row>
    <row r="78" spans="1:14" ht="38.25">
      <c r="A78" s="75"/>
      <c r="B78" s="59" t="s">
        <v>18</v>
      </c>
      <c r="C78" s="32">
        <f>C80</f>
        <v>40564.400000000001</v>
      </c>
      <c r="D78" s="22">
        <v>0</v>
      </c>
      <c r="E78" s="32">
        <v>41363.800000000003</v>
      </c>
      <c r="F78" s="22">
        <v>0</v>
      </c>
      <c r="G78" s="22">
        <v>0</v>
      </c>
      <c r="H78" s="32">
        <f t="shared" ref="H78" si="4">H80</f>
        <v>19516.900000000001</v>
      </c>
      <c r="I78" s="22">
        <v>0</v>
      </c>
      <c r="J78" s="32">
        <f t="shared" ref="J78" si="5">J80</f>
        <v>19516.900000000001</v>
      </c>
      <c r="K78" s="22">
        <v>0</v>
      </c>
      <c r="L78" s="22">
        <v>0</v>
      </c>
      <c r="M78" s="56"/>
    </row>
    <row r="79" spans="1:14" ht="102.75" customHeight="1">
      <c r="A79" s="76"/>
      <c r="B79" s="60" t="s">
        <v>23</v>
      </c>
      <c r="C79" s="32">
        <f t="shared" ref="C79" si="6">C81</f>
        <v>8249.5</v>
      </c>
      <c r="D79" s="22">
        <v>0</v>
      </c>
      <c r="E79" s="32">
        <f t="shared" ref="E79" si="7">E81</f>
        <v>8249.5</v>
      </c>
      <c r="F79" s="22">
        <v>0</v>
      </c>
      <c r="G79" s="22">
        <v>0</v>
      </c>
      <c r="H79" s="32">
        <f t="shared" ref="H79" si="8">H81</f>
        <v>3655.4</v>
      </c>
      <c r="I79" s="22">
        <v>0</v>
      </c>
      <c r="J79" s="32">
        <f t="shared" ref="J79" si="9">J81</f>
        <v>3655.4</v>
      </c>
      <c r="K79" s="22">
        <v>0</v>
      </c>
      <c r="L79" s="22">
        <v>0</v>
      </c>
      <c r="M79" s="56"/>
    </row>
    <row r="80" spans="1:14" ht="50.25" customHeight="1">
      <c r="A80" s="18" t="s">
        <v>151</v>
      </c>
      <c r="B80" s="40" t="s">
        <v>18</v>
      </c>
      <c r="C80" s="29">
        <v>40564.400000000001</v>
      </c>
      <c r="D80" s="23">
        <v>0</v>
      </c>
      <c r="E80" s="29">
        <v>40564.400000000001</v>
      </c>
      <c r="F80" s="23">
        <v>0</v>
      </c>
      <c r="G80" s="23">
        <v>0</v>
      </c>
      <c r="H80" s="29">
        <v>19516.900000000001</v>
      </c>
      <c r="I80" s="23">
        <v>0</v>
      </c>
      <c r="J80" s="29">
        <v>19516.900000000001</v>
      </c>
      <c r="K80" s="23">
        <v>0</v>
      </c>
      <c r="L80" s="23">
        <v>0</v>
      </c>
      <c r="M80" s="56" t="s">
        <v>117</v>
      </c>
    </row>
    <row r="81" spans="1:13" ht="150">
      <c r="A81" s="19" t="s">
        <v>152</v>
      </c>
      <c r="B81" s="37" t="s">
        <v>23</v>
      </c>
      <c r="C81" s="29">
        <v>8249.5</v>
      </c>
      <c r="D81" s="23">
        <v>0</v>
      </c>
      <c r="E81" s="29">
        <v>8249.5</v>
      </c>
      <c r="F81" s="23">
        <v>0</v>
      </c>
      <c r="G81" s="23">
        <v>0</v>
      </c>
      <c r="H81" s="29">
        <v>3655.4</v>
      </c>
      <c r="I81" s="23">
        <v>0</v>
      </c>
      <c r="J81" s="29">
        <v>3655.4</v>
      </c>
      <c r="K81" s="23">
        <v>0</v>
      </c>
      <c r="L81" s="23">
        <v>0</v>
      </c>
      <c r="M81" s="56" t="s">
        <v>118</v>
      </c>
    </row>
    <row r="90" spans="1:13">
      <c r="E90" s="1" t="s">
        <v>198</v>
      </c>
    </row>
  </sheetData>
  <mergeCells count="8">
    <mergeCell ref="A77:A79"/>
    <mergeCell ref="A9:A11"/>
    <mergeCell ref="A3:M3"/>
    <mergeCell ref="A6:A7"/>
    <mergeCell ref="B6:B7"/>
    <mergeCell ref="C6:G6"/>
    <mergeCell ref="H6:L6"/>
    <mergeCell ref="M6:M7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1 кв</vt:lpstr>
      <vt:lpstr>4 кв</vt:lpstr>
      <vt:lpstr>Лист1!Заголовки_для_печати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shaova</cp:lastModifiedBy>
  <cp:lastPrinted>2019-07-19T13:05:04Z</cp:lastPrinted>
  <dcterms:created xsi:type="dcterms:W3CDTF">2013-02-22T07:28:38Z</dcterms:created>
  <dcterms:modified xsi:type="dcterms:W3CDTF">2019-07-23T12:27:17Z</dcterms:modified>
</cp:coreProperties>
</file>