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2015" activeTab="1"/>
  </bookViews>
  <sheets>
    <sheet name="Лист2" sheetId="2" r:id="rId1"/>
    <sheet name="1кв 20" sheetId="5" r:id="rId2"/>
  </sheets>
  <calcPr calcId="125725"/>
</workbook>
</file>

<file path=xl/calcChain.xml><?xml version="1.0" encoding="utf-8"?>
<calcChain xmlns="http://schemas.openxmlformats.org/spreadsheetml/2006/main">
  <c r="F11" i="5"/>
  <c r="D11"/>
  <c r="L39"/>
  <c r="K39"/>
  <c r="G39"/>
  <c r="F39"/>
  <c r="D39"/>
  <c r="K11"/>
  <c r="I11"/>
  <c r="K60"/>
  <c r="I60"/>
  <c r="F60"/>
  <c r="D60"/>
  <c r="K12"/>
  <c r="I12"/>
  <c r="F12"/>
  <c r="D12"/>
  <c r="L10" l="1"/>
  <c r="L9" s="1"/>
  <c r="G10"/>
  <c r="G9" s="1"/>
  <c r="I51" l="1"/>
  <c r="I39" s="1"/>
  <c r="K28" l="1"/>
  <c r="K9" s="1"/>
  <c r="I28"/>
  <c r="I10" s="1"/>
  <c r="F28"/>
  <c r="D28"/>
  <c r="F10" l="1"/>
  <c r="F9"/>
  <c r="K10"/>
  <c r="I9" s="1"/>
  <c r="D9" l="1"/>
  <c r="D10"/>
</calcChain>
</file>

<file path=xl/sharedStrings.xml><?xml version="1.0" encoding="utf-8"?>
<sst xmlns="http://schemas.openxmlformats.org/spreadsheetml/2006/main" count="233" uniqueCount="123">
  <si>
    <t>№ п/п</t>
  </si>
  <si>
    <t>Наименование и период действия ЦП (реквизиты нормативного акта), мероприятия программы</t>
  </si>
  <si>
    <t>Ответственный исполнитель, соисполнитель, участник</t>
  </si>
  <si>
    <t>Предусмотрено по программе в разрезе источников финансирования (тыс. руб.) на 2014 год</t>
  </si>
  <si>
    <t xml:space="preserve">Профинансировано </t>
  </si>
  <si>
    <t>Достигнутые результаты</t>
  </si>
  <si>
    <t>всего</t>
  </si>
  <si>
    <t>ФБ</t>
  </si>
  <si>
    <t>РБ</t>
  </si>
  <si>
    <t>МБ</t>
  </si>
  <si>
    <t>внеб. источ.</t>
  </si>
  <si>
    <t>Подпрограмма 1</t>
  </si>
  <si>
    <t>Основное мероприятие 1.1.</t>
  </si>
  <si>
    <t>Мероприятие 1.1.1.</t>
  </si>
  <si>
    <t>….</t>
  </si>
  <si>
    <t>Подпрограмма 2</t>
  </si>
  <si>
    <t>…</t>
  </si>
  <si>
    <t>Министерство финансов Республики Адыгея</t>
  </si>
  <si>
    <t>Государственное казенное учреждение Республики Адыгея «Централизованная бухгалтерия Министерства финансов Республики Адыгея»</t>
  </si>
  <si>
    <t>Всего</t>
  </si>
  <si>
    <r>
      <t xml:space="preserve">Основное мероприятие 1.1. </t>
    </r>
    <r>
      <rPr>
        <sz val="12"/>
        <rFont val="Times New Roman"/>
        <family val="1"/>
        <charset val="204"/>
      </rPr>
      <t>Нормативное правовое регулирование и методическое обеспечение в вопросах долгосрочного бюджетного планирования</t>
    </r>
  </si>
  <si>
    <r>
      <rPr>
        <i/>
        <sz val="12"/>
        <color theme="1"/>
        <rFont val="Times New Roman"/>
        <family val="1"/>
        <charset val="204"/>
      </rP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</si>
  <si>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1.2.1.</t>
    </r>
    <r>
      <rPr>
        <sz val="12"/>
        <color theme="1"/>
        <rFont val="Times New Roman"/>
        <family val="1"/>
        <charset val="204"/>
      </rPr>
      <t xml:space="preserve"> Разработка основных направлений бюджетной и налоговой политики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</si>
  <si>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1.3.</t>
    </r>
    <r>
      <rPr>
        <sz val="12"/>
        <color theme="1"/>
        <rFont val="Times New Roman"/>
        <family val="1"/>
        <charset val="204"/>
      </rPr>
      <t xml:space="preserve"> Прогнозирование основных бюджетных параметров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</si>
  <si>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1.3.2. </t>
    </r>
    <r>
      <rPr>
        <sz val="12"/>
        <color theme="1"/>
        <rFont val="Times New Roman"/>
        <family val="1"/>
        <charset val="204"/>
      </rPr>
      <t>Утверждение законом Республики Адыгея о республиканском бюджете Республики Адыгея на очередной финансовый год и плановый период условно утвержденных расходов</t>
    </r>
  </si>
  <si>
    <r>
      <rPr>
        <i/>
        <sz val="12"/>
        <color theme="1"/>
        <rFont val="Times New Roman"/>
        <family val="1"/>
        <charset val="204"/>
      </rPr>
      <t>Основное мероприятие 1.4.</t>
    </r>
    <r>
      <rPr>
        <sz val="12"/>
        <color theme="1"/>
        <rFont val="Times New Roman"/>
        <family val="1"/>
        <charset val="204"/>
      </rPr>
      <t xml:space="preserve"> Мониторинг поступления налоговых и неналоговых доходов в республиканский бюджет Республики Адыгея и местные бюджеты</t>
    </r>
  </si>
  <si>
    <r>
      <rPr>
        <i/>
        <sz val="12"/>
        <color theme="1"/>
        <rFont val="Times New Roman"/>
        <family val="1"/>
        <charset val="204"/>
      </rPr>
      <t>Мероприятие 1.4.1.</t>
    </r>
    <r>
      <rPr>
        <sz val="12"/>
        <color theme="1"/>
        <rFont val="Times New Roman"/>
        <family val="1"/>
        <charset val="204"/>
      </rPr>
      <t xml:space="preserve"> Проведение анализа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</t>
    </r>
  </si>
  <si>
    <r>
      <rPr>
        <i/>
        <sz val="12"/>
        <color theme="1"/>
        <rFont val="Times New Roman"/>
        <family val="1"/>
        <charset val="204"/>
      </rPr>
      <t>Мероприятие 1.4.2.</t>
    </r>
    <r>
      <rPr>
        <sz val="12"/>
        <color theme="1"/>
        <rFont val="Times New Roman"/>
        <family val="1"/>
        <charset val="204"/>
      </rPr>
      <t xml:space="preserve"> Проведение оценки обоснованности и эффективности предоставленных (планируемых к предоставлению) налоговых льгот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</si>
  <si>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1.5. </t>
    </r>
    <r>
      <rPr>
        <sz val="12"/>
        <color theme="1"/>
        <rFont val="Times New Roman"/>
        <family val="1"/>
        <charset val="204"/>
      </rPr>
      <t>Разработка направлений увеличения поступлений в консолидированный бюджет Республики Адыгея</t>
    </r>
  </si>
  <si>
    <t>Перечисление дотаций на выравнивание бюджетной обеспеченности муниципальных районов (городских округов) осуществляется ежемесячно</t>
  </si>
  <si>
    <t>Перечисление дотаций на выравнивание бюджетной обеспеченности поселений осуществляется ежемесячно</t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</si>
  <si>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проводится ежемесячно</t>
  </si>
  <si>
    <t>Контроль осуществляется в ежедневном режиме</t>
  </si>
  <si>
    <t>Информация о долговых обязательствах представляется в Минфин России ежемесячно до 10 числа, следующего за отчетным</t>
  </si>
  <si>
    <t>(тыс. руб.)</t>
  </si>
  <si>
    <t xml:space="preserve">Фактические объемы финансирования в разрезе источников финансирования </t>
  </si>
  <si>
    <r>
      <rPr>
        <i/>
        <sz val="12"/>
        <color theme="1"/>
        <rFont val="Times New Roman"/>
        <family val="1"/>
        <charset val="204"/>
      </rPr>
      <t>Мероприятие 1.5.1. Реализация</t>
    </r>
    <r>
      <rPr>
        <sz val="12"/>
        <color theme="1"/>
        <rFont val="Times New Roman"/>
        <family val="1"/>
        <charset val="204"/>
      </rPr>
      <t xml:space="preserve"> распоряжения Кабинета Министров Республики Адыгея о Плане мероприятий по увеличению поступлений налогов и неналоговых доходов в консолидированный бюджет Республики Адыгея</t>
    </r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</si>
  <si>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</si>
  <si>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Осуществляется обеспечение деятельности и выполнение функций Министерства финансов Республики Адыгея</t>
  </si>
  <si>
    <t>Осуществляется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</t>
  </si>
  <si>
    <t>Бюджетная отчетность составляется ежемесячно;                                                                                                                                                                                                                                      Отчет об исполнении консолидированного бюджета Республики Адыгея представляется в Минфин России и Федеральное казначейство в установленные сроки</t>
  </si>
  <si>
    <r>
      <t xml:space="preserve">Мероприятие 1.1.1. </t>
    </r>
    <r>
      <rPr>
        <sz val="12"/>
        <rFont val="Times New Roman"/>
        <family val="1"/>
        <charset val="204"/>
      </rPr>
      <t>Подготовка нормативных правовых актов Республики Адыгея по вопросам долгосрочного бюджетного планирования</t>
    </r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</si>
  <si>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2016 год, результаты  опубликованы на официальном сайте Министерства финансов Республики Адыгея www.minfin01-maykop.ru          </t>
  </si>
  <si>
    <t>Принято постановление КМ РА от 02.02.2017 № 15 "О мерах по реализации Закона Республики Адыгея "О республиканском бюджете Республики Адыгея на 2017 год и на плановый период 2018 и 2019 годов"</t>
  </si>
  <si>
    <t xml:space="preserve">Сводная бюджетная роспись республиканского бюджета Республики Адыгея на 2017 год  утверждена 27 декабря 2016 года </t>
  </si>
  <si>
    <t>Подпрограмма 2.  Управление государственным долгом Республики Адыгея</t>
  </si>
  <si>
    <r>
      <rPr>
        <i/>
        <sz val="12"/>
        <color theme="1"/>
        <rFont val="Times New Roman"/>
        <family val="1"/>
        <charset val="204"/>
      </rPr>
      <t xml:space="preserve">Основное мероприятие 2.1.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управления государственным долгом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</si>
  <si>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2.2. </t>
    </r>
    <r>
      <rPr>
        <sz val="12"/>
        <color theme="1"/>
        <rFont val="Times New Roman"/>
        <family val="1"/>
        <charset val="204"/>
      </rPr>
      <t>Планирование объема и структуры государственного долга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</si>
  <si>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2.2.1.</t>
    </r>
    <r>
      <rPr>
        <sz val="12"/>
        <color theme="1"/>
        <rFont val="Times New Roman"/>
        <family val="1"/>
        <charset val="204"/>
      </rPr>
      <t xml:space="preserve"> Выбор долговых инструментов, отвечающих требованиям минимизации рисков долговой политики и стоимости заимствований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</si>
  <si>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2.3. </t>
    </r>
    <r>
      <rPr>
        <sz val="12"/>
        <color theme="1"/>
        <rFont val="Times New Roman"/>
        <family val="1"/>
        <charset val="204"/>
      </rPr>
      <t xml:space="preserve"> Обслуживание государственного долга Республики Адыгея</t>
    </r>
  </si>
  <si>
    <t>Мероприятие 2.3.1. Осуществление платежей, связанных с обслуживанием и погашением долговых обязательств Республики Адыгея, в соответствии с принятыми обязательствами и графиками погашения долговых обязательств Республики Адыгея, составленными в соответствии с условиями договоров</t>
  </si>
  <si>
    <t xml:space="preserve"> Подпрограмма 3. Совершенствование системы межбюджетных отношений и содействие повышению уровня бюджетной обеспеченности муниципальных образований </t>
  </si>
  <si>
    <r>
      <rPr>
        <i/>
        <sz val="12"/>
        <color theme="1"/>
        <rFont val="Times New Roman"/>
        <family val="1"/>
        <charset val="204"/>
      </rPr>
      <t>Основное мероприятие 3.1.</t>
    </r>
    <r>
      <rPr>
        <sz val="12"/>
        <color theme="1"/>
        <rFont val="Times New Roman"/>
        <family val="1"/>
        <charset val="204"/>
      </rPr>
      <t xml:space="preserve"> Нормативное правовое регулирование по вопросам межбюджетных отношений</t>
    </r>
  </si>
  <si>
    <t>Мероприятие 3.1.1. Подготовка проекта постановления Кабинета Министров Республики Адыгея "О внесении изменений в Порядок проведения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законодательства"</t>
  </si>
  <si>
    <r>
      <rPr>
        <i/>
        <sz val="12"/>
        <color theme="1"/>
        <rFont val="Times New Roman"/>
        <family val="1"/>
        <charset val="204"/>
      </rPr>
      <t>Мероприятие 3.1.2.</t>
    </r>
    <r>
      <rPr>
        <sz val="12"/>
        <color theme="1"/>
        <rFont val="Times New Roman"/>
        <family val="1"/>
        <charset val="204"/>
      </rPr>
      <t xml:space="preserve"> Подготовка проекта постановления Кабинета Министров Республики Адыгея о порядке предоставления, использования и возврата бюджетных кредитов местным бюджетам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</si>
  <si>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3.2.  </t>
    </r>
    <r>
      <rPr>
        <sz val="12"/>
        <color theme="1"/>
        <rFont val="Times New Roman"/>
        <family val="1"/>
        <charset val="204"/>
      </rPr>
      <t>Выравнивание бюджетной обеспеченности муниципальных образований</t>
    </r>
  </si>
  <si>
    <r>
      <rPr>
        <i/>
        <sz val="12"/>
        <color theme="1"/>
        <rFont val="Times New Roman"/>
        <family val="1"/>
        <charset val="204"/>
      </rPr>
      <t>Мероприятие 3.2.1.</t>
    </r>
    <r>
      <rPr>
        <sz val="12"/>
        <color theme="1"/>
        <rFont val="Times New Roman"/>
        <family val="1"/>
        <charset val="204"/>
      </rPr>
      <t xml:space="preserve"> Сверка исходных данных для проведения расчетов распределения межбюджетных трансфертов на очередной финансовый год и на плановый период с органами местного самоуправления муниципальных районов (городских округов) </t>
    </r>
  </si>
  <si>
    <r>
      <rPr>
        <i/>
        <sz val="12"/>
        <color theme="1"/>
        <rFont val="Times New Roman"/>
        <family val="1"/>
        <charset val="204"/>
      </rPr>
      <t xml:space="preserve">Мероприятие  3.2.2. </t>
    </r>
    <r>
      <rPr>
        <sz val="12"/>
        <color theme="1"/>
        <rFont val="Times New Roman"/>
        <family val="1"/>
        <charset val="204"/>
      </rPr>
      <t>Перечисление дотаций на выравнивание бюджетной обеспеченности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</si>
  <si>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Мероприятие  3.2.3.</t>
    </r>
    <r>
      <rPr>
        <sz val="12"/>
        <color theme="1"/>
        <rFont val="Times New Roman"/>
        <family val="1"/>
        <charset val="204"/>
      </rPr>
      <t xml:space="preserve"> Перечисление дотаций на выравнивание бюджетной обеспеченности поселений</t>
    </r>
  </si>
  <si>
    <r>
      <rPr>
        <i/>
        <sz val="12"/>
        <color theme="1"/>
        <rFont val="Times New Roman"/>
        <family val="1"/>
        <charset val="204"/>
      </rPr>
      <t>Мероприятие 3.3.1.</t>
    </r>
    <r>
      <rPr>
        <sz val="12"/>
        <color theme="1"/>
        <rFont val="Times New Roman"/>
        <family val="1"/>
        <charset val="204"/>
      </rPr>
      <t xml:space="preserve"> Перечисление дотаций бюджетам муниципальных районов (городских округов) на поддержку мер  по обеспечению  сбалансированности бюджетов</t>
    </r>
  </si>
  <si>
    <r>
      <rPr>
        <i/>
        <sz val="12"/>
        <color theme="1"/>
        <rFont val="Times New Roman"/>
        <family val="1"/>
        <charset val="204"/>
      </rPr>
      <t>Мероприятие 3.4.1.</t>
    </r>
    <r>
      <rPr>
        <sz val="12"/>
        <color theme="1"/>
        <rFont val="Times New Roman"/>
        <family val="1"/>
        <charset val="204"/>
      </rPr>
      <t xml:space="preserve"> Подготовка проекта распоряжения Кабинета Министров Республики Адыгея «О выделении грантов городским округам и муниципальным районам в целях содействия достижению и поощрения достижения наилучших значений показателей деятельности органов местного самоуправления городских округов и муниципальных районов»</t>
    </r>
  </si>
  <si>
    <r>
      <t xml:space="preserve">Основное мероприятие 4.1. </t>
    </r>
    <r>
      <rPr>
        <sz val="12"/>
        <color theme="1"/>
        <rFont val="Times New Roman"/>
        <family val="1"/>
        <charset val="204"/>
      </rPr>
      <t>Нормативное правовое регулирование в сфере бюджетного процесса и совершенствование бюджетного законодательства</t>
    </r>
  </si>
  <si>
    <r>
      <t xml:space="preserve">Мероприятие 4.1.1. </t>
    </r>
    <r>
      <rPr>
        <sz val="12"/>
        <color theme="1"/>
        <rFont val="Times New Roman"/>
        <family val="1"/>
        <charset val="204"/>
      </rPr>
      <t>Подготовка проекта закона Республики Адыгея «О внесении изменений в Закон Республики Адыгея «О бюджетном процессе в Республике Адыгея»</t>
    </r>
  </si>
  <si>
    <r>
      <rPr>
        <i/>
        <sz val="12"/>
        <color theme="1"/>
        <rFont val="Times New Roman"/>
        <family val="1"/>
        <charset val="204"/>
      </rPr>
      <t>Мероприятие 4.1.2.</t>
    </r>
    <r>
      <rPr>
        <sz val="12"/>
        <color theme="1"/>
        <rFont val="Times New Roman"/>
        <family val="1"/>
        <charset val="204"/>
      </rPr>
      <t xml:space="preserve">Подготовка проектов распоряжений Кабинета Министров Республики Адыгея о проведении публичных слушаний по проекту республиканского бюджета Республики Адыгея и годовому отчету об исполнении республиканского бюджета Республики Адыгея </t>
    </r>
  </si>
  <si>
    <r>
      <rPr>
        <i/>
        <sz val="12"/>
        <rFont val="Times New Roman"/>
        <family val="1"/>
        <charset val="204"/>
      </rPr>
      <t xml:space="preserve">Основное мероприятие 4.2.  </t>
    </r>
    <r>
      <rPr>
        <sz val="12"/>
        <rFont val="Times New Roman"/>
        <family val="1"/>
        <charset val="204"/>
      </rPr>
      <t>Организация процесса планирования  и исполнения республиканского бюджета Республики Адыгея и формирование бюджетной отчетности</t>
    </r>
  </si>
  <si>
    <r>
      <rPr>
        <i/>
        <sz val="12"/>
        <rFont val="Times New Roman"/>
        <family val="1"/>
        <charset val="204"/>
      </rPr>
      <t>Мероприятие 4.2.1.</t>
    </r>
    <r>
      <rPr>
        <sz val="12"/>
        <rFont val="Times New Roman"/>
        <family val="1"/>
        <charset val="204"/>
      </rPr>
      <t xml:space="preserve"> Подготовка проекта постановления Кабинета Министров Республики Адыгея, определяющего перечень мероприятий по реализации закона Республики Адыгея о республиканском бюджете Республики Адыгея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</si>
  <si>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4.2.2. </t>
    </r>
    <r>
      <rPr>
        <sz val="12"/>
        <color theme="1"/>
        <rFont val="Times New Roman"/>
        <family val="1"/>
        <charset val="204"/>
      </rPr>
      <t>Принятие приказа Министерства финансов Республики Адыгея  об утверждении порядка и методики планирования бюджетных ассигнований на очередной финансовый год и на плановый период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</si>
  <si>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4.2.3. </t>
    </r>
    <r>
      <rPr>
        <sz val="12"/>
        <color theme="1"/>
        <rFont val="Times New Roman"/>
        <family val="1"/>
        <charset val="204"/>
      </rPr>
      <t>Подготовка проектов распоряжений Кабинета Министров Республики Адыгея об утверждении отчетов об исполнении республиканского бюджета Республики Адыгея за  квартал, первое полугодие и девять месяцев текущего финансового года</t>
    </r>
  </si>
  <si>
    <r>
      <rPr>
        <i/>
        <sz val="12"/>
        <color theme="1"/>
        <rFont val="Times New Roman"/>
        <family val="1"/>
        <charset val="204"/>
      </rPr>
      <t>Мероприятие 4.2.4.</t>
    </r>
    <r>
      <rPr>
        <sz val="12"/>
        <color theme="1"/>
        <rFont val="Times New Roman"/>
        <family val="1"/>
        <charset val="204"/>
      </rPr>
      <t xml:space="preserve"> Подготовка проекта закона Республики Адыгея об  исполнении республиканского бюджета Республики Адыгея за отчетный финансовый год</t>
    </r>
  </si>
  <si>
    <r>
      <rPr>
        <i/>
        <sz val="12"/>
        <color theme="1"/>
        <rFont val="Times New Roman"/>
        <family val="1"/>
        <charset val="204"/>
      </rPr>
      <t xml:space="preserve">Мероприятие 4.2.5. </t>
    </r>
    <r>
      <rPr>
        <sz val="12"/>
        <color theme="1"/>
        <rFont val="Times New Roman"/>
        <family val="1"/>
        <charset val="204"/>
      </rPr>
      <t>Составление, утверждение и  ведение сводной бюджетной росписи республиканского бюджета Республики Адыгея</t>
    </r>
  </si>
  <si>
    <r>
      <t xml:space="preserve"> </t>
    </r>
    <r>
      <rPr>
        <i/>
        <sz val="12"/>
        <color theme="1"/>
        <rFont val="Times New Roman"/>
        <family val="1"/>
        <charset val="204"/>
      </rPr>
      <t xml:space="preserve">Мероприятие 4.2.6. </t>
    </r>
    <r>
      <rPr>
        <sz val="12"/>
        <color theme="1"/>
        <rFont val="Times New Roman"/>
        <family val="1"/>
        <charset val="204"/>
      </rPr>
      <t>Осуществление контроля при санкционировании оплаты денежных обязательств</t>
    </r>
  </si>
  <si>
    <r>
      <rPr>
        <i/>
        <sz val="12"/>
        <color theme="1"/>
        <rFont val="Times New Roman"/>
        <family val="1"/>
        <charset val="204"/>
      </rPr>
      <t>Мероприятие 4.2.7.</t>
    </r>
    <r>
      <rPr>
        <sz val="12"/>
        <color theme="1"/>
        <rFont val="Times New Roman"/>
        <family val="1"/>
        <charset val="204"/>
      </rPr>
      <t xml:space="preserve"> Составление бюджетной отчетности, в том числе отчетов об исполнении республиканского бюджета Республики Адыгея и консолидированного бюджета Республики Адыгея, а также предоставление в Министерство  финансов Российской Федерации и Федеральное казначейство отчетности об исполнении консолидированного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</si>
  <si>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4.4.1.</t>
    </r>
    <r>
      <rPr>
        <sz val="12"/>
        <color theme="1"/>
        <rFont val="Times New Roman"/>
        <family val="1"/>
        <charset val="204"/>
      </rPr>
      <t xml:space="preserve"> Подготовка нормативных правовых актов в части развития программно-целевых принципов формирования республиканского бюджета Республики Адыгея </t>
    </r>
  </si>
  <si>
    <r>
      <rPr>
        <i/>
        <sz val="12"/>
        <color theme="1"/>
        <rFont val="Times New Roman"/>
        <family val="1"/>
        <charset val="204"/>
      </rPr>
      <t xml:space="preserve">Мероприятие 4.5.1. </t>
    </r>
    <r>
      <rPr>
        <sz val="12"/>
        <color theme="1"/>
        <rFont val="Times New Roman"/>
        <family val="1"/>
        <charset val="204"/>
      </rPr>
      <t xml:space="preserve"> Проведение мониторинга качества финансового менеджмента субъектов бюджетного планирования Республики Адыгея с опубликованием результатов на официальном сайте Министерства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</si>
  <si>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Мероприятие 4.6.2.</t>
    </r>
    <r>
      <rPr>
        <sz val="12"/>
        <color theme="1"/>
        <rFont val="Times New Roman"/>
        <family val="1"/>
        <charset val="204"/>
      </rPr>
      <t xml:space="preserve"> Ведение официального сайта Министерства финансов Республики Адыгея с размещением информации о текущей деятельности Министерства финансов Республики Адыгея</t>
    </r>
  </si>
  <si>
    <t>В отчетном периоде осуществлялось погашение начисленных процентов по долговым обязательствам  Республики  Адыгея, кроме того, досрочно погашено кредитов полученных от кредитных организаций в сумме 300 млн.рублей ( в соответствии с условиями соглашений с МФ РФ)</t>
  </si>
  <si>
    <r>
      <rPr>
        <i/>
        <sz val="12"/>
        <color theme="1"/>
        <rFont val="Times New Roman"/>
        <family val="1"/>
        <charset val="204"/>
      </rPr>
      <t>Мероприятие 4.6.1.</t>
    </r>
    <r>
      <rPr>
        <sz val="12"/>
        <color theme="1"/>
        <rFont val="Times New Roman"/>
        <family val="1"/>
        <charset val="204"/>
      </rPr>
      <t xml:space="preserve"> Подготовка и публикация брошюр "Бюджет для граждан"</t>
    </r>
  </si>
  <si>
    <t>Оплата услуг связи (Интернет)</t>
  </si>
  <si>
    <r>
      <rPr>
        <i/>
        <sz val="12"/>
        <color theme="1"/>
        <rFont val="Times New Roman"/>
        <family val="1"/>
        <charset val="204"/>
      </rPr>
      <t xml:space="preserve">Мероприятие 2.5.1. </t>
    </r>
    <r>
      <rPr>
        <sz val="12"/>
        <color theme="1"/>
        <rFont val="Times New Roman"/>
        <family val="1"/>
        <charset val="204"/>
      </rPr>
      <t>Учет и регистрация долговых обязательств Республики Адыгея в Государственной долговой книге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</si>
  <si>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2.5.2.    </t>
    </r>
    <r>
      <rPr>
        <sz val="12"/>
        <color theme="1"/>
        <rFont val="Times New Roman"/>
        <family val="1"/>
        <charset val="204"/>
      </rPr>
      <t>Предоставление в Министерство финансов Российской Федерации информации о долговых обязательствах, отраженных в Государственной долговой книге Республики Адыгея и муниципальных долговых книгах муниципальных образований</t>
    </r>
  </si>
  <si>
    <r>
      <rPr>
        <i/>
        <sz val="12"/>
        <color theme="1"/>
        <rFont val="Times New Roman"/>
        <family val="1"/>
        <charset val="204"/>
      </rPr>
      <t xml:space="preserve">Мероприятие 2.4.1. </t>
    </r>
    <r>
      <rPr>
        <sz val="12"/>
        <color theme="1"/>
        <rFont val="Times New Roman"/>
        <family val="1"/>
        <charset val="204"/>
      </rPr>
      <t>Присвоение и поддержание кредитных рейтингов Республики Адыгея и выпуск государственных ценных бумаг Республики Адыгея</t>
    </r>
  </si>
  <si>
    <r>
      <rPr>
        <i/>
        <sz val="12"/>
        <color theme="1"/>
        <rFont val="Times New Roman"/>
        <family val="1"/>
        <charset val="204"/>
      </rPr>
      <t xml:space="preserve">Мероприятие 3.5.2. </t>
    </r>
    <r>
      <rPr>
        <sz val="12"/>
        <color theme="1"/>
        <rFont val="Times New Roman"/>
        <family val="1"/>
        <charset val="204"/>
      </rPr>
      <t>Перечисление дотаций на поощрение достижения наилучших  показателей деятельности органов местного самоуправления 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</si>
  <si>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 xml:space="preserve">Мероприятие 3.6.1. </t>
    </r>
    <r>
      <rPr>
        <sz val="12"/>
        <color theme="1"/>
        <rFont val="Times New Roman"/>
        <family val="1"/>
        <charset val="204"/>
      </rPr>
      <t>Рассмотрение обращения о предоставлении бюджетного кредита из республиканского бюджета Республики Адыгея бюджетам муниципальных районов (городских округов), заключение договора о его предоставлении и осуществление контроля за его возвратом</t>
    </r>
  </si>
  <si>
    <r>
      <rPr>
        <i/>
        <sz val="12"/>
        <color theme="1"/>
        <rFont val="Times New Roman"/>
        <family val="1"/>
        <charset val="204"/>
      </rPr>
      <t>Мероприятие 3.6.2.</t>
    </r>
    <r>
      <rPr>
        <sz val="12"/>
        <color theme="1"/>
        <rFont val="Times New Roman"/>
        <family val="1"/>
        <charset val="204"/>
      </rPr>
      <t xml:space="preserve"> Ведение реестра предоставленных бюджетных кредитов местным бюджетам муниципальных районов (городских округов)</t>
    </r>
  </si>
  <si>
    <r>
      <t xml:space="preserve">Мероприятие 3.7.1. </t>
    </r>
    <r>
      <rPr>
        <sz val="12"/>
        <color theme="1"/>
        <rFont val="Times New Roman"/>
        <family val="1"/>
        <charset val="204"/>
      </rPr>
      <t xml:space="preserve">Проведение ежеквартального мониторинга и оценки качества управления муниципальными финансами и соблюдения муниципальными образованиями требований бюджетного законодательства с опубликованием результатов на официальном сайте Министерства финансов Республики Адыгея </t>
    </r>
  </si>
  <si>
    <r>
      <rPr>
        <i/>
        <sz val="12"/>
        <color theme="1"/>
        <rFont val="Times New Roman"/>
        <family val="1"/>
        <charset val="204"/>
      </rPr>
      <t>Мероприятие 3.7.2.</t>
    </r>
    <r>
      <rPr>
        <sz val="12"/>
        <color theme="1"/>
        <rFont val="Times New Roman"/>
        <family val="1"/>
        <charset val="204"/>
      </rPr>
      <t xml:space="preserve"> Проведение годовой оценки качества управления муниципальными финансами и соблюдения муниципальными образованиями требований бюджетного законодательства за отчетный финансовый год с опубликованием результатов на официальном сайте Министерства финансов Республики Адыгея</t>
    </r>
  </si>
  <si>
    <t>В отчетном периоде осуществлялось погашение начисленных процентов по долговым обязательствам  Республики  Адыгея</t>
  </si>
  <si>
    <t xml:space="preserve">                                                   </t>
  </si>
  <si>
    <t>Политика минимизации долговых рисков является адекватной и позволяет обеспечить как поддержание уровня долговой нагрузки на бюджет на экономически безопасном уровне, так и равномерное распределение во времени выплат по государственному долгу</t>
  </si>
  <si>
    <t xml:space="preserve">Информация о текущей деятельности  Министерства финансов Республики Адыгея размещается на официальном сайте  www.minfin01-maykop.ru  </t>
  </si>
  <si>
    <t>Информация о долговых обязательствах представлялась в Минфин России ежемесячно до 10 числа, следующего за отчетным</t>
  </si>
  <si>
    <r>
      <t>Основное мероприятие 1.2.</t>
    </r>
    <r>
      <rPr>
        <sz val="12"/>
        <color theme="1"/>
        <rFont val="Times New Roman"/>
        <family val="1"/>
        <charset val="204"/>
      </rPr>
      <t xml:space="preserve"> Формирование бюджетной и налоговой политики Республики Адыгея</t>
    </r>
  </si>
  <si>
    <t>Анализ динамики поступлений в республиканский бюджет Республики Адыгея и местные бюджеты налоговых и неналоговых доходов и состояния налоговой задолженности по платежам в бюджеты всех уровней проводился ежемесячно</t>
  </si>
  <si>
    <t>Отчет о ходе реализации государственной программы Республики Адыгея "Управление государственными финансами"  за  1 квартал  2020 года</t>
  </si>
  <si>
    <t>Государственная программа Республики Адыгея  "Управление государственными финансами"</t>
  </si>
  <si>
    <t xml:space="preserve">Предусмотрено по программе в разрезе источников финансирования  на 2020 год </t>
  </si>
  <si>
    <r>
      <rPr>
        <i/>
        <sz val="12"/>
        <color theme="1"/>
        <rFont val="Times New Roman"/>
        <family val="1"/>
        <charset val="204"/>
      </rPr>
      <t>Основное мероприятие 1.7.</t>
    </r>
    <r>
      <rPr>
        <sz val="12"/>
        <color theme="1"/>
        <rFont val="Times New Roman"/>
        <family val="1"/>
        <charset val="204"/>
      </rPr>
      <t xml:space="preserve"> Развитие автоматизированных информационных систем управления государственными финансами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</si>
  <si>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1.6.</t>
    </r>
    <r>
      <rPr>
        <sz val="12"/>
        <color theme="1"/>
        <rFont val="Times New Roman"/>
        <family val="1"/>
        <charset val="204"/>
      </rPr>
      <t xml:space="preserve"> Использование программно-целевых принципов формирования расходов республиканского бюджета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</si>
  <si>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1.8.</t>
    </r>
    <r>
      <rPr>
        <sz val="12"/>
        <color theme="1"/>
        <rFont val="Times New Roman"/>
        <family val="1"/>
        <charset val="204"/>
      </rPr>
      <t xml:space="preserve"> Обеспечение открытости и прозрачности государственных финансов Республики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</si>
  <si>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2.4.</t>
    </r>
    <r>
      <rPr>
        <sz val="12"/>
        <color theme="1"/>
        <rFont val="Times New Roman"/>
        <family val="1"/>
        <charset val="204"/>
      </rPr>
      <t xml:space="preserve">  Мониторинг состояния государственного долга Республики Адыгея и муниципального долга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</si>
  <si>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</t>
    </r>
    <r>
      <rPr>
        <sz val="12"/>
        <color theme="1"/>
        <rFont val="Times New Roman"/>
        <family val="1"/>
        <charset val="204"/>
      </rPr>
      <t>2.5. Повышение эффективности управления государственным долгом Респуублики Адыгея</t>
    </r>
  </si>
  <si>
    <r>
      <rPr>
        <i/>
        <sz val="12"/>
        <color theme="1"/>
        <rFont val="Times New Roman"/>
        <family val="1"/>
        <charset val="204"/>
      </rPr>
      <t>Основное мероприятие 3.4.</t>
    </r>
    <r>
      <rPr>
        <sz val="12"/>
        <color theme="1"/>
        <rFont val="Times New Roman"/>
        <family val="1"/>
        <charset val="204"/>
      </rPr>
      <t xml:space="preserve"> Предоставление бюджетных кредитов из республиканского бюджета Республики Адыгея бюджетам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</si>
  <si>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3.5</t>
    </r>
    <r>
      <rPr>
        <sz val="12"/>
        <color theme="1"/>
        <rFont val="Times New Roman"/>
        <family val="1"/>
        <charset val="204"/>
      </rPr>
      <t>. Частичная компенсация  расходов на повышение оплаты труда работников бюджетной сферы</t>
    </r>
  </si>
  <si>
    <r>
      <rPr>
        <i/>
        <sz val="12"/>
        <color theme="1"/>
        <rFont val="Times New Roman"/>
        <family val="1"/>
        <charset val="204"/>
      </rPr>
      <t xml:space="preserve">Основное мероприятие 3.6. </t>
    </r>
    <r>
      <rPr>
        <sz val="12"/>
        <color theme="1"/>
        <rFont val="Times New Roman"/>
        <family val="1"/>
        <charset val="204"/>
      </rPr>
      <t>Поощрение достижения наилучших показателей деятельности органов местного самоуправления муниципальных районов (городских округов)</t>
    </r>
  </si>
  <si>
    <r>
      <rPr>
        <i/>
        <sz val="12"/>
        <color theme="1"/>
        <rFont val="Times New Roman"/>
        <family val="1"/>
        <charset val="204"/>
      </rPr>
      <t>Основное мероприятие 3.7.</t>
    </r>
    <r>
      <rPr>
        <sz val="12"/>
        <color theme="1"/>
        <rFont val="Times New Roman"/>
        <family val="1"/>
        <charset val="204"/>
      </rPr>
      <t xml:space="preserve"> Мониторинг и оценка качества управления муниципальными финансами  </t>
    </r>
  </si>
  <si>
    <t>Подпрограмма 4. Организация и осуществление бюджетного процесса в Республике Адыгея</t>
  </si>
  <si>
    <t>Отчет о ходе реализации государственной программы за 1 квартал</t>
  </si>
  <si>
    <r>
      <rPr>
        <i/>
        <sz val="12"/>
        <color theme="1"/>
        <rFont val="Times New Roman"/>
        <family val="1"/>
        <charset val="204"/>
      </rPr>
      <t>Основное мероприятие 4.3.</t>
    </r>
    <r>
      <rPr>
        <sz val="12"/>
        <color theme="1"/>
        <rFont val="Times New Roman"/>
        <family val="1"/>
        <charset val="204"/>
      </rPr>
      <t xml:space="preserve"> Обеспечение деятельности и выполнение функций Министерства финансов Республики Адыгея  </t>
    </r>
  </si>
  <si>
    <r>
      <rPr>
        <i/>
        <sz val="12"/>
        <color theme="1"/>
        <rFont val="Times New Roman"/>
        <family val="1"/>
        <charset val="204"/>
      </rPr>
      <t>Основное мероприятие 4.4.</t>
    </r>
    <r>
      <rPr>
        <sz val="12"/>
        <color theme="1"/>
        <rFont val="Times New Roman"/>
        <family val="1"/>
        <charset val="204"/>
      </rPr>
      <t xml:space="preserve"> Обеспечение бюджетных полномочий государственного казенного учреждения Республики Адыгея «Централизованная бухгалтерия Министерства финансов Республики Адыгея» </t>
    </r>
  </si>
  <si>
    <r>
      <t>О</t>
    </r>
    <r>
      <rPr>
        <i/>
        <sz val="12"/>
        <color theme="1"/>
        <rFont val="Times New Roman"/>
        <family val="1"/>
        <charset val="204"/>
      </rPr>
      <t>сновное мероприятие 4.5.</t>
    </r>
    <r>
      <rPr>
        <sz val="12"/>
        <color theme="1"/>
        <rFont val="Times New Roman"/>
        <family val="1"/>
        <charset val="204"/>
      </rPr>
      <t xml:space="preserve"> Повышение эффективности деятельности исполнительных органов государственной власти Республики Адыгея и государственных учреждений Республики Адыгея</t>
    </r>
  </si>
  <si>
    <t>Подпрограмма 1. Долгосрочное финансовое планирование и повышение эффективности управления государственными финансами</t>
  </si>
  <si>
    <t>В 2020 году мероприятия  по разработке направлений увеличения поступлений в консолидированный бюджет Республики Адыгея  проводятся в соответствии с планом по увеличению поступлений налоговых и неналоговых доходов в консолидированный бюджет  Республики Адыгея, утвержденным Распоряжением Кабинета Министров Республики Адыгея  от 25.09.2018 г № 263-р (с изменениями от 13.12.2019 г)</t>
  </si>
  <si>
    <t xml:space="preserve">Проведена годовая оценка качества управления муниципальными финансами и соблюдения муниципальными образованиями требований бюджетного законодательства за 2019 год, результаты  опубликованы на официальном сайте Министерства финансов Республики Адыгея www.minfin01-maykop.ru                   </t>
  </si>
  <si>
    <t>Подготовка Закона "О внесении изменений в Закон Республики Адыгея "О республиканском бюджете Республики Адыгея на 2020 год и на плановый период 2021 и 2022 годов" от 26.03.2020 г  № 330; Подготовка Закона "О внесении изменений в в часть 4 статьи 23 Закона Республики Адыгея "О бюджетном процессе в Республике Адыгея" от 04.03.2020 г</t>
  </si>
  <si>
    <t>Осуществлялся  в ежедневном режиме контроль при санкционировании оплаты денежных обязательств</t>
  </si>
  <si>
    <t>Перечисление дотаций на выравнивание бюджетной обеспеченности муниципальных районов (городских округов),  субвенций муниципальным районам на осуществление государственных полномочий по расчету и предоставлению дотаций на выравнивание бюджетной обеспеченности поселений осуществлялось ежемесячно</t>
  </si>
  <si>
    <t>Осуществлялось перечисление субсидии  на частичную компенсацию расходов на повышение оплаты труда работников бюджетной сферы</t>
  </si>
  <si>
    <t>Срок исполнения</t>
  </si>
  <si>
    <t>2020-2024</t>
  </si>
  <si>
    <t>в течение 2020 года</t>
  </si>
  <si>
    <t>до 1 августа 2020 года</t>
  </si>
  <si>
    <r>
      <t xml:space="preserve">Основное мероприятие 3.3.  </t>
    </r>
    <r>
      <rPr>
        <sz val="12"/>
        <color theme="1"/>
        <rFont val="Times New Roman"/>
        <family val="1"/>
        <charset val="204"/>
      </rPr>
      <t>Поддержка мер по обеспечению сбалансированности местных бюджетов</t>
    </r>
  </si>
  <si>
    <t>4 квартал 2020 года</t>
  </si>
</sst>
</file>

<file path=xl/styles.xml><?xml version="1.0" encoding="utf-8"?>
<styleSheet xmlns="http://schemas.openxmlformats.org/spreadsheetml/2006/main">
  <numFmts count="1">
    <numFmt numFmtId="164" formatCode="0.0"/>
  </numFmts>
  <fonts count="3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2" fontId="5" fillId="0" borderId="0" xfId="0" applyNumberFormat="1" applyFont="1" applyAlignment="1">
      <alignment horizontal="center"/>
    </xf>
    <xf numFmtId="0" fontId="6" fillId="0" borderId="0" xfId="0" applyFont="1"/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10" fillId="0" borderId="0" xfId="0" applyFont="1"/>
    <xf numFmtId="2" fontId="11" fillId="2" borderId="1" xfId="0" applyNumberFormat="1" applyFont="1" applyFill="1" applyBorder="1" applyAlignment="1">
      <alignment horizontal="center" vertical="center"/>
    </xf>
    <xf numFmtId="2" fontId="12" fillId="2" borderId="1" xfId="0" applyNumberFormat="1" applyFont="1" applyFill="1" applyBorder="1" applyAlignment="1">
      <alignment horizontal="left" vertical="center"/>
    </xf>
    <xf numFmtId="1" fontId="11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1" fillId="0" borderId="1" xfId="0" applyFont="1" applyBorder="1"/>
    <xf numFmtId="0" fontId="13" fillId="0" borderId="1" xfId="0" applyFont="1" applyBorder="1" applyAlignment="1">
      <alignment horizontal="justify" vertical="top" wrapText="1"/>
    </xf>
    <xf numFmtId="0" fontId="13" fillId="0" borderId="1" xfId="0" applyFont="1" applyBorder="1" applyAlignment="1">
      <alignment vertical="top" wrapText="1"/>
    </xf>
    <xf numFmtId="1" fontId="16" fillId="2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164" fontId="18" fillId="2" borderId="1" xfId="0" applyNumberFormat="1" applyFont="1" applyFill="1" applyBorder="1" applyAlignment="1">
      <alignment horizontal="center" vertical="center"/>
    </xf>
    <xf numFmtId="164" fontId="16" fillId="2" borderId="1" xfId="0" applyNumberFormat="1" applyFont="1" applyFill="1" applyBorder="1" applyAlignment="1">
      <alignment horizontal="center" vertical="center"/>
    </xf>
    <xf numFmtId="164" fontId="18" fillId="0" borderId="1" xfId="0" applyNumberFormat="1" applyFont="1" applyFill="1" applyBorder="1" applyAlignment="1">
      <alignment horizontal="center" vertical="center" wrapText="1"/>
    </xf>
    <xf numFmtId="164" fontId="16" fillId="0" borderId="1" xfId="0" applyNumberFormat="1" applyFont="1" applyFill="1" applyBorder="1" applyAlignment="1">
      <alignment horizontal="center" vertical="center" wrapText="1"/>
    </xf>
    <xf numFmtId="2" fontId="18" fillId="0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" fontId="25" fillId="2" borderId="1" xfId="0" applyNumberFormat="1" applyFont="1" applyFill="1" applyBorder="1" applyAlignment="1">
      <alignment horizontal="left" vertical="top"/>
    </xf>
    <xf numFmtId="0" fontId="26" fillId="0" borderId="1" xfId="0" applyFont="1" applyBorder="1" applyAlignment="1">
      <alignment horizontal="left" vertical="top" wrapText="1"/>
    </xf>
    <xf numFmtId="0" fontId="27" fillId="0" borderId="1" xfId="0" applyFont="1" applyBorder="1" applyAlignment="1">
      <alignment vertical="top" wrapText="1"/>
    </xf>
    <xf numFmtId="2" fontId="18" fillId="2" borderId="1" xfId="0" applyNumberFormat="1" applyFont="1" applyFill="1" applyBorder="1" applyAlignment="1">
      <alignment horizontal="left" vertical="top" wrapText="1"/>
    </xf>
    <xf numFmtId="2" fontId="16" fillId="2" borderId="1" xfId="0" applyNumberFormat="1" applyFont="1" applyFill="1" applyBorder="1" applyAlignment="1">
      <alignment vertical="top" wrapText="1"/>
    </xf>
    <xf numFmtId="0" fontId="27" fillId="0" borderId="1" xfId="0" applyFont="1" applyBorder="1" applyAlignment="1">
      <alignment horizontal="left" vertical="top" wrapText="1"/>
    </xf>
    <xf numFmtId="0" fontId="13" fillId="0" borderId="4" xfId="0" applyFont="1" applyBorder="1" applyAlignment="1">
      <alignment vertical="top" wrapText="1"/>
    </xf>
    <xf numFmtId="0" fontId="19" fillId="0" borderId="1" xfId="0" applyFont="1" applyBorder="1" applyAlignment="1">
      <alignment vertical="top" wrapText="1"/>
    </xf>
    <xf numFmtId="2" fontId="15" fillId="2" borderId="1" xfId="0" applyNumberFormat="1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justify" vertical="top"/>
    </xf>
    <xf numFmtId="0" fontId="13" fillId="0" borderId="4" xfId="0" applyFont="1" applyBorder="1" applyAlignment="1">
      <alignment horizontal="left" vertical="top" wrapText="1"/>
    </xf>
    <xf numFmtId="0" fontId="13" fillId="0" borderId="3" xfId="0" applyFont="1" applyBorder="1" applyAlignment="1">
      <alignment horizontal="justify" vertical="top" wrapText="1"/>
    </xf>
    <xf numFmtId="0" fontId="20" fillId="0" borderId="1" xfId="0" applyFont="1" applyBorder="1" applyAlignment="1">
      <alignment horizontal="justify" vertical="top" wrapText="1"/>
    </xf>
    <xf numFmtId="0" fontId="20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justify" vertical="top" wrapText="1"/>
    </xf>
    <xf numFmtId="0" fontId="30" fillId="0" borderId="1" xfId="0" applyFont="1" applyBorder="1" applyAlignment="1">
      <alignment horizontal="left" vertical="top" wrapText="1"/>
    </xf>
    <xf numFmtId="2" fontId="29" fillId="2" borderId="1" xfId="0" applyNumberFormat="1" applyFont="1" applyFill="1" applyBorder="1" applyAlignment="1">
      <alignment horizontal="left" vertical="top" wrapText="1"/>
    </xf>
    <xf numFmtId="2" fontId="31" fillId="2" borderId="1" xfId="0" applyNumberFormat="1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top" wrapText="1"/>
    </xf>
    <xf numFmtId="0" fontId="28" fillId="0" borderId="1" xfId="0" applyNumberFormat="1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1" xfId="0" applyFont="1" applyBorder="1" applyAlignment="1">
      <alignment vertical="top" wrapText="1"/>
    </xf>
    <xf numFmtId="0" fontId="24" fillId="0" borderId="0" xfId="0" applyFont="1"/>
    <xf numFmtId="0" fontId="31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horizontal="center" vertical="center" wrapText="1"/>
    </xf>
    <xf numFmtId="2" fontId="31" fillId="2" borderId="1" xfId="0" applyNumberFormat="1" applyFont="1" applyFill="1" applyBorder="1" applyAlignment="1">
      <alignment horizontal="left" wrapText="1"/>
    </xf>
    <xf numFmtId="0" fontId="14" fillId="0" borderId="1" xfId="0" applyFont="1" applyBorder="1" applyAlignment="1">
      <alignment horizontal="justify"/>
    </xf>
    <xf numFmtId="0" fontId="13" fillId="0" borderId="1" xfId="0" applyFont="1" applyBorder="1" applyAlignment="1">
      <alignment wrapText="1"/>
    </xf>
    <xf numFmtId="0" fontId="28" fillId="2" borderId="1" xfId="0" applyFont="1" applyFill="1" applyBorder="1" applyAlignment="1">
      <alignment horizontal="left" vertical="top" wrapText="1"/>
    </xf>
    <xf numFmtId="0" fontId="28" fillId="0" borderId="1" xfId="0" applyFont="1" applyBorder="1" applyAlignment="1">
      <alignment horizontal="left" vertical="center" wrapText="1"/>
    </xf>
    <xf numFmtId="0" fontId="19" fillId="0" borderId="4" xfId="0" applyFont="1" applyBorder="1" applyAlignment="1">
      <alignment vertical="top" wrapText="1"/>
    </xf>
    <xf numFmtId="164" fontId="17" fillId="0" borderId="1" xfId="0" applyNumberFormat="1" applyFont="1" applyFill="1" applyBorder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18" fillId="2" borderId="2" xfId="0" applyNumberFormat="1" applyFont="1" applyFill="1" applyBorder="1" applyAlignment="1">
      <alignment horizontal="center" vertical="center" wrapText="1"/>
    </xf>
    <xf numFmtId="1" fontId="18" fillId="2" borderId="4" xfId="0" applyNumberFormat="1" applyFont="1" applyFill="1" applyBorder="1" applyAlignment="1">
      <alignment horizontal="center" vertical="center" wrapText="1"/>
    </xf>
    <xf numFmtId="1" fontId="18" fillId="2" borderId="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 wrapText="1"/>
    </xf>
    <xf numFmtId="0" fontId="23" fillId="2" borderId="1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1" fontId="23" fillId="2" borderId="2" xfId="0" applyNumberFormat="1" applyFont="1" applyFill="1" applyBorder="1" applyAlignment="1">
      <alignment horizontal="center" vertical="top"/>
    </xf>
    <xf numFmtId="1" fontId="23" fillId="2" borderId="4" xfId="0" applyNumberFormat="1" applyFont="1" applyFill="1" applyBorder="1" applyAlignment="1">
      <alignment horizontal="center" vertical="top"/>
    </xf>
    <xf numFmtId="1" fontId="23" fillId="2" borderId="3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N18"/>
  <sheetViews>
    <sheetView workbookViewId="0">
      <selection activeCell="E26" sqref="E26"/>
    </sheetView>
  </sheetViews>
  <sheetFormatPr defaultRowHeight="15.75"/>
  <cols>
    <col min="1" max="1" width="5.5703125" style="1" customWidth="1"/>
    <col min="2" max="2" width="38.28515625" style="1" customWidth="1"/>
    <col min="3" max="3" width="22.5703125" style="1" customWidth="1"/>
    <col min="4" max="4" width="12.5703125" style="1" customWidth="1"/>
    <col min="5" max="5" width="8.5703125" style="1" customWidth="1"/>
    <col min="6" max="6" width="8.28515625" style="1" customWidth="1"/>
    <col min="7" max="7" width="8.7109375" style="1" customWidth="1"/>
    <col min="8" max="8" width="12.7109375" style="1" customWidth="1"/>
    <col min="9" max="9" width="10.7109375" style="1" customWidth="1"/>
    <col min="10" max="10" width="11" style="1" customWidth="1"/>
    <col min="11" max="11" width="10.140625" style="1" customWidth="1"/>
    <col min="12" max="12" width="9.28515625" style="1" customWidth="1"/>
    <col min="13" max="13" width="14.7109375" style="1" customWidth="1"/>
    <col min="14" max="14" width="31.140625" style="1" customWidth="1"/>
    <col min="15" max="16384" width="9.140625" style="1"/>
  </cols>
  <sheetData>
    <row r="2" spans="1:14" ht="18.75">
      <c r="N2" s="2"/>
    </row>
    <row r="3" spans="1:14" ht="20.25">
      <c r="A3" s="62" t="s">
        <v>106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</row>
    <row r="4" spans="1:14" ht="18.7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66.75" customHeight="1">
      <c r="A5" s="63" t="s">
        <v>0</v>
      </c>
      <c r="B5" s="63" t="s">
        <v>1</v>
      </c>
      <c r="C5" s="63" t="s">
        <v>2</v>
      </c>
      <c r="D5" s="63" t="s">
        <v>3</v>
      </c>
      <c r="E5" s="63"/>
      <c r="F5" s="63"/>
      <c r="G5" s="63"/>
      <c r="H5" s="63"/>
      <c r="I5" s="63" t="s">
        <v>4</v>
      </c>
      <c r="J5" s="63"/>
      <c r="K5" s="63"/>
      <c r="L5" s="63"/>
      <c r="M5" s="63"/>
      <c r="N5" s="64" t="s">
        <v>5</v>
      </c>
    </row>
    <row r="6" spans="1:14" ht="47.25" customHeight="1">
      <c r="A6" s="63"/>
      <c r="B6" s="63"/>
      <c r="C6" s="63"/>
      <c r="D6" s="6" t="s">
        <v>6</v>
      </c>
      <c r="E6" s="7" t="s">
        <v>7</v>
      </c>
      <c r="F6" s="7" t="s">
        <v>8</v>
      </c>
      <c r="G6" s="7" t="s">
        <v>9</v>
      </c>
      <c r="H6" s="7" t="s">
        <v>10</v>
      </c>
      <c r="I6" s="6" t="s">
        <v>6</v>
      </c>
      <c r="J6" s="7" t="s">
        <v>7</v>
      </c>
      <c r="K6" s="7" t="s">
        <v>8</v>
      </c>
      <c r="L6" s="7" t="s">
        <v>9</v>
      </c>
      <c r="M6" s="7" t="s">
        <v>10</v>
      </c>
      <c r="N6" s="64"/>
    </row>
    <row r="7" spans="1:14" s="10" customFormat="1" ht="11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9">
        <v>14</v>
      </c>
    </row>
    <row r="8" spans="1:14" ht="19.5">
      <c r="A8" s="11"/>
      <c r="B8" s="12" t="s">
        <v>11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 ht="19.5">
      <c r="A9" s="11"/>
      <c r="B9" s="12" t="s">
        <v>12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19.5">
      <c r="A10" s="11"/>
      <c r="B10" s="12" t="s">
        <v>13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9.5">
      <c r="A11" s="11"/>
      <c r="B11" s="12" t="s">
        <v>14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14" ht="19.5">
      <c r="A12" s="11"/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14" ht="19.5">
      <c r="A13" s="11"/>
      <c r="B13" s="12" t="s">
        <v>15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</row>
    <row r="14" spans="1:14" ht="19.5">
      <c r="A14" s="11"/>
      <c r="B14" s="12" t="s">
        <v>12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19.5">
      <c r="A15" s="13"/>
      <c r="B15" s="12" t="s">
        <v>13</v>
      </c>
      <c r="C15" s="14"/>
      <c r="D15" s="15"/>
      <c r="E15" s="15"/>
      <c r="F15" s="15"/>
      <c r="G15" s="15"/>
      <c r="H15" s="15"/>
      <c r="I15" s="14"/>
      <c r="J15" s="15"/>
      <c r="K15" s="14"/>
      <c r="L15" s="15"/>
      <c r="M15" s="15"/>
      <c r="N15" s="16"/>
    </row>
    <row r="16" spans="1:14">
      <c r="A16" s="17"/>
      <c r="B16" s="17" t="s">
        <v>16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</row>
    <row r="18" spans="1:1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</sheetData>
  <mergeCells count="7">
    <mergeCell ref="A3:N3"/>
    <mergeCell ref="A5:A6"/>
    <mergeCell ref="B5:B6"/>
    <mergeCell ref="C5:C6"/>
    <mergeCell ref="D5:H5"/>
    <mergeCell ref="I5:M5"/>
    <mergeCell ref="N5:N6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87"/>
  <sheetViews>
    <sheetView tabSelected="1" topLeftCell="A25" workbookViewId="0">
      <selection activeCell="N11" sqref="N11"/>
    </sheetView>
  </sheetViews>
  <sheetFormatPr defaultRowHeight="15.75"/>
  <cols>
    <col min="1" max="1" width="40.85546875" style="1" customWidth="1"/>
    <col min="2" max="2" width="19.5703125" style="1" customWidth="1"/>
    <col min="3" max="3" width="11.7109375" style="1" customWidth="1"/>
    <col min="4" max="4" width="11.42578125" style="1" customWidth="1"/>
    <col min="5" max="5" width="5.28515625" style="1" customWidth="1"/>
    <col min="6" max="6" width="12" style="1" customWidth="1"/>
    <col min="7" max="7" width="8.5703125" style="1" customWidth="1"/>
    <col min="8" max="8" width="7.140625" style="1" customWidth="1"/>
    <col min="9" max="9" width="11.140625" style="1" customWidth="1"/>
    <col min="10" max="10" width="8.28515625" style="1" customWidth="1"/>
    <col min="11" max="11" width="12.42578125" style="1" customWidth="1"/>
    <col min="12" max="12" width="12.140625" style="1" customWidth="1"/>
    <col min="13" max="13" width="10" style="1" customWidth="1"/>
    <col min="14" max="14" width="32.42578125" style="1" customWidth="1"/>
    <col min="15" max="16384" width="9.140625" style="1"/>
  </cols>
  <sheetData>
    <row r="1" spans="1:14" hidden="1"/>
    <row r="2" spans="1:14" ht="18.75" hidden="1">
      <c r="N2" s="2"/>
    </row>
    <row r="3" spans="1:14" ht="42.75" customHeight="1">
      <c r="A3" s="68" t="s">
        <v>93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ht="3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3"/>
      <c r="N4" s="5"/>
    </row>
    <row r="5" spans="1:14" ht="15" customHeight="1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3"/>
      <c r="N5" s="52" t="s">
        <v>34</v>
      </c>
    </row>
    <row r="6" spans="1:14" ht="151.5" customHeight="1">
      <c r="A6" s="69" t="s">
        <v>1</v>
      </c>
      <c r="B6" s="69" t="s">
        <v>2</v>
      </c>
      <c r="C6" s="71" t="s">
        <v>117</v>
      </c>
      <c r="D6" s="69" t="s">
        <v>95</v>
      </c>
      <c r="E6" s="69"/>
      <c r="F6" s="69"/>
      <c r="G6" s="69"/>
      <c r="H6" s="69"/>
      <c r="I6" s="69" t="s">
        <v>35</v>
      </c>
      <c r="J6" s="69"/>
      <c r="K6" s="69"/>
      <c r="L6" s="69"/>
      <c r="M6" s="69"/>
      <c r="N6" s="70" t="s">
        <v>5</v>
      </c>
    </row>
    <row r="7" spans="1:14" ht="36.75" customHeight="1">
      <c r="A7" s="69"/>
      <c r="B7" s="69"/>
      <c r="C7" s="72"/>
      <c r="D7" s="53" t="s">
        <v>6</v>
      </c>
      <c r="E7" s="54" t="s">
        <v>7</v>
      </c>
      <c r="F7" s="54" t="s">
        <v>8</v>
      </c>
      <c r="G7" s="54" t="s">
        <v>9</v>
      </c>
      <c r="H7" s="54" t="s">
        <v>10</v>
      </c>
      <c r="I7" s="53" t="s">
        <v>6</v>
      </c>
      <c r="J7" s="54" t="s">
        <v>7</v>
      </c>
      <c r="K7" s="54" t="s">
        <v>8</v>
      </c>
      <c r="L7" s="54" t="s">
        <v>9</v>
      </c>
      <c r="M7" s="54" t="s">
        <v>10</v>
      </c>
      <c r="N7" s="70"/>
    </row>
    <row r="8" spans="1:14" s="10" customFormat="1">
      <c r="A8" s="20">
        <v>2</v>
      </c>
      <c r="B8" s="20">
        <v>3</v>
      </c>
      <c r="C8" s="20">
        <v>4</v>
      </c>
      <c r="D8" s="20">
        <v>5</v>
      </c>
      <c r="E8" s="20">
        <v>6</v>
      </c>
      <c r="F8" s="20">
        <v>7</v>
      </c>
      <c r="G8" s="20">
        <v>8</v>
      </c>
      <c r="H8" s="20">
        <v>9</v>
      </c>
      <c r="I8" s="20">
        <v>10</v>
      </c>
      <c r="J8" s="20">
        <v>11</v>
      </c>
      <c r="K8" s="20">
        <v>12</v>
      </c>
      <c r="L8" s="20">
        <v>13</v>
      </c>
      <c r="M8" s="20">
        <v>14</v>
      </c>
      <c r="N8" s="21">
        <v>15</v>
      </c>
    </row>
    <row r="9" spans="1:14" s="10" customFormat="1">
      <c r="A9" s="65" t="s">
        <v>94</v>
      </c>
      <c r="B9" s="29" t="s">
        <v>19</v>
      </c>
      <c r="C9" s="73" t="s">
        <v>118</v>
      </c>
      <c r="D9" s="22">
        <f>F9+G9</f>
        <v>1571123.8</v>
      </c>
      <c r="E9" s="22">
        <v>0</v>
      </c>
      <c r="F9" s="22">
        <f>F12+F28+F39+F60</f>
        <v>1560597.5</v>
      </c>
      <c r="G9" s="22">
        <f>G10</f>
        <v>10526.3</v>
      </c>
      <c r="H9" s="22">
        <v>0</v>
      </c>
      <c r="I9" s="22">
        <f>K9+L9</f>
        <v>389660.69999999995</v>
      </c>
      <c r="J9" s="22">
        <v>0</v>
      </c>
      <c r="K9" s="22">
        <f>K12+K28+K39+K60</f>
        <v>379134.39999999997</v>
      </c>
      <c r="L9" s="22">
        <f>L10</f>
        <v>10526.3</v>
      </c>
      <c r="M9" s="22">
        <v>0</v>
      </c>
      <c r="N9" s="21"/>
    </row>
    <row r="10" spans="1:14" s="10" customFormat="1" ht="44.25" customHeight="1">
      <c r="A10" s="66"/>
      <c r="B10" s="50" t="s">
        <v>17</v>
      </c>
      <c r="C10" s="74"/>
      <c r="D10" s="28">
        <f>F10+G10</f>
        <v>1561386.3</v>
      </c>
      <c r="E10" s="22">
        <v>0</v>
      </c>
      <c r="F10" s="28">
        <f>F12+F28+F39+F72</f>
        <v>1550860</v>
      </c>
      <c r="G10" s="22">
        <f>G39</f>
        <v>10526.3</v>
      </c>
      <c r="H10" s="22">
        <v>0</v>
      </c>
      <c r="I10" s="28">
        <f>I28+I39+I60</f>
        <v>389482.8</v>
      </c>
      <c r="J10" s="22">
        <v>0</v>
      </c>
      <c r="K10" s="28">
        <f>K28+K39+K60</f>
        <v>378956.5</v>
      </c>
      <c r="L10" s="22">
        <f>L39</f>
        <v>10526.3</v>
      </c>
      <c r="M10" s="22">
        <v>0</v>
      </c>
      <c r="N10" s="45"/>
    </row>
    <row r="11" spans="1:14" s="10" customFormat="1" ht="104.25" customHeight="1">
      <c r="A11" s="67"/>
      <c r="B11" s="51" t="s">
        <v>18</v>
      </c>
      <c r="C11" s="75"/>
      <c r="D11" s="28">
        <f>D74</f>
        <v>9737.5</v>
      </c>
      <c r="E11" s="23">
        <v>0</v>
      </c>
      <c r="F11" s="28">
        <f>F74</f>
        <v>9737.5</v>
      </c>
      <c r="G11" s="23">
        <v>0</v>
      </c>
      <c r="H11" s="22">
        <v>0</v>
      </c>
      <c r="I11" s="28">
        <f>I74</f>
        <v>2557.6999999999998</v>
      </c>
      <c r="J11" s="22">
        <v>0</v>
      </c>
      <c r="K11" s="28">
        <f>K74</f>
        <v>2557.6999999999998</v>
      </c>
      <c r="L11" s="22">
        <v>0</v>
      </c>
      <c r="M11" s="22">
        <v>0</v>
      </c>
      <c r="N11" s="45"/>
    </row>
    <row r="12" spans="1:14" ht="81" customHeight="1">
      <c r="A12" s="32" t="s">
        <v>110</v>
      </c>
      <c r="B12" s="30" t="s">
        <v>17</v>
      </c>
      <c r="C12" s="34" t="s">
        <v>118</v>
      </c>
      <c r="D12" s="22">
        <f>D26+D13+D17+D18+D20+D23+D25+D27</f>
        <v>11848</v>
      </c>
      <c r="E12" s="22">
        <v>0</v>
      </c>
      <c r="F12" s="22">
        <f>F26+F13+F17+F18+F20+F23+F25+F27</f>
        <v>11848</v>
      </c>
      <c r="G12" s="22">
        <v>0</v>
      </c>
      <c r="H12" s="22">
        <v>0</v>
      </c>
      <c r="I12" s="22">
        <f>I26+I13+I17+I18+I20+I23+I25+I27</f>
        <v>177.9</v>
      </c>
      <c r="J12" s="22">
        <v>0</v>
      </c>
      <c r="K12" s="22">
        <f>K26+K13+K17+K18+K20+K23+K25+K27</f>
        <v>177.9</v>
      </c>
      <c r="L12" s="22">
        <v>0</v>
      </c>
      <c r="M12" s="22">
        <v>0</v>
      </c>
      <c r="N12" s="46"/>
    </row>
    <row r="13" spans="1:14" ht="100.5" customHeight="1">
      <c r="A13" s="33" t="s">
        <v>20</v>
      </c>
      <c r="B13" s="34" t="s">
        <v>17</v>
      </c>
      <c r="C13" s="34" t="s">
        <v>119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47"/>
    </row>
    <row r="14" spans="1:14" ht="78.75" hidden="1" customHeight="1">
      <c r="A14" s="33" t="s">
        <v>41</v>
      </c>
      <c r="B14" s="34" t="s">
        <v>17</v>
      </c>
      <c r="C14" s="34"/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23">
        <v>0</v>
      </c>
      <c r="N14" s="46"/>
    </row>
    <row r="15" spans="1:14" ht="63" hidden="1">
      <c r="A15" s="19" t="s">
        <v>21</v>
      </c>
      <c r="B15" s="34" t="s">
        <v>17</v>
      </c>
      <c r="C15" s="34"/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23">
        <v>0</v>
      </c>
      <c r="N15" s="46"/>
    </row>
    <row r="16" spans="1:14" ht="56.25" hidden="1" customHeight="1">
      <c r="A16" s="35" t="s">
        <v>22</v>
      </c>
      <c r="B16" s="34" t="s">
        <v>17</v>
      </c>
      <c r="C16" s="34"/>
      <c r="D16" s="23">
        <v>0</v>
      </c>
      <c r="E16" s="23">
        <v>0</v>
      </c>
      <c r="F16" s="23">
        <v>0</v>
      </c>
      <c r="G16" s="23">
        <v>0</v>
      </c>
      <c r="H16" s="23">
        <v>0</v>
      </c>
      <c r="I16" s="23">
        <v>0</v>
      </c>
      <c r="J16" s="23">
        <v>0</v>
      </c>
      <c r="K16" s="23">
        <v>0</v>
      </c>
      <c r="L16" s="23">
        <v>0</v>
      </c>
      <c r="M16" s="23">
        <v>0</v>
      </c>
      <c r="N16" s="47"/>
    </row>
    <row r="17" spans="1:15" ht="69.75" customHeight="1">
      <c r="A17" s="60" t="s">
        <v>91</v>
      </c>
      <c r="B17" s="34" t="s">
        <v>17</v>
      </c>
      <c r="C17" s="34" t="s">
        <v>120</v>
      </c>
      <c r="D17" s="23">
        <v>0</v>
      </c>
      <c r="E17" s="23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  <c r="M17" s="23">
        <v>0</v>
      </c>
      <c r="N17" s="47"/>
    </row>
    <row r="18" spans="1:15" ht="93.75" customHeight="1">
      <c r="A18" s="19" t="s">
        <v>23</v>
      </c>
      <c r="B18" s="34" t="s">
        <v>17</v>
      </c>
      <c r="C18" s="34" t="s">
        <v>119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  <c r="M18" s="23">
        <v>0</v>
      </c>
      <c r="N18" s="47"/>
    </row>
    <row r="19" spans="1:15" ht="90.75" hidden="1" customHeight="1">
      <c r="A19" s="19" t="s">
        <v>24</v>
      </c>
      <c r="B19" s="34" t="s">
        <v>17</v>
      </c>
      <c r="C19" s="34"/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23">
        <v>0</v>
      </c>
      <c r="N19" s="55"/>
    </row>
    <row r="20" spans="1:15" ht="100.5" customHeight="1">
      <c r="A20" s="19" t="s">
        <v>25</v>
      </c>
      <c r="B20" s="34" t="s">
        <v>17</v>
      </c>
      <c r="C20" s="34" t="s">
        <v>119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47" t="s">
        <v>92</v>
      </c>
    </row>
    <row r="21" spans="1:15" ht="99" hidden="1" customHeight="1">
      <c r="A21" s="19" t="s">
        <v>26</v>
      </c>
      <c r="B21" s="34" t="s">
        <v>17</v>
      </c>
      <c r="C21" s="34"/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23">
        <v>0</v>
      </c>
      <c r="N21" s="47" t="s">
        <v>31</v>
      </c>
    </row>
    <row r="22" spans="1:15" ht="0.75" hidden="1" customHeight="1">
      <c r="A22" s="19" t="s">
        <v>27</v>
      </c>
      <c r="B22" s="34" t="s">
        <v>17</v>
      </c>
      <c r="C22" s="34"/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23">
        <v>0</v>
      </c>
      <c r="N22" s="47"/>
    </row>
    <row r="23" spans="1:15" ht="162" customHeight="1">
      <c r="A23" s="19" t="s">
        <v>28</v>
      </c>
      <c r="B23" s="34" t="s">
        <v>17</v>
      </c>
      <c r="C23" s="34" t="s">
        <v>119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23">
        <v>0</v>
      </c>
      <c r="N23" s="47" t="s">
        <v>111</v>
      </c>
    </row>
    <row r="24" spans="1:15" ht="91.5" hidden="1" customHeight="1">
      <c r="A24" s="19" t="s">
        <v>36</v>
      </c>
      <c r="B24" s="34" t="s">
        <v>17</v>
      </c>
      <c r="C24" s="34"/>
      <c r="D24" s="23">
        <v>0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47"/>
    </row>
    <row r="25" spans="1:15" ht="90" customHeight="1">
      <c r="A25" s="19" t="s">
        <v>97</v>
      </c>
      <c r="B25" s="34" t="s">
        <v>17</v>
      </c>
      <c r="C25" s="34" t="s">
        <v>119</v>
      </c>
      <c r="D25" s="23">
        <v>0</v>
      </c>
      <c r="E25" s="23">
        <v>0</v>
      </c>
      <c r="F25" s="23">
        <v>0</v>
      </c>
      <c r="G25" s="23">
        <v>0</v>
      </c>
      <c r="H25" s="23">
        <v>0</v>
      </c>
      <c r="I25" s="23">
        <v>0</v>
      </c>
      <c r="J25" s="23">
        <v>0</v>
      </c>
      <c r="K25" s="23">
        <v>0</v>
      </c>
      <c r="L25" s="23">
        <v>0</v>
      </c>
      <c r="M25" s="23">
        <v>0</v>
      </c>
      <c r="N25" s="47"/>
    </row>
    <row r="26" spans="1:15" ht="81" customHeight="1">
      <c r="A26" s="19" t="s">
        <v>96</v>
      </c>
      <c r="B26" s="34" t="s">
        <v>17</v>
      </c>
      <c r="C26" s="34" t="s">
        <v>119</v>
      </c>
      <c r="D26" s="28">
        <v>11848</v>
      </c>
      <c r="E26" s="23">
        <v>0</v>
      </c>
      <c r="F26" s="28">
        <v>11848</v>
      </c>
      <c r="G26" s="23">
        <v>0</v>
      </c>
      <c r="H26" s="22">
        <v>0</v>
      </c>
      <c r="I26" s="28">
        <v>177.9</v>
      </c>
      <c r="J26" s="22">
        <v>0</v>
      </c>
      <c r="K26" s="28">
        <v>177.9</v>
      </c>
      <c r="L26" s="22">
        <v>0</v>
      </c>
      <c r="M26" s="22">
        <v>0</v>
      </c>
      <c r="N26" s="47" t="s">
        <v>77</v>
      </c>
    </row>
    <row r="27" spans="1:15" ht="64.5" customHeight="1">
      <c r="A27" s="19" t="s">
        <v>98</v>
      </c>
      <c r="B27" s="34" t="s">
        <v>17</v>
      </c>
      <c r="C27" s="34" t="s">
        <v>119</v>
      </c>
      <c r="D27" s="23">
        <v>0</v>
      </c>
      <c r="E27" s="23">
        <v>0</v>
      </c>
      <c r="F27" s="23">
        <v>0</v>
      </c>
      <c r="G27" s="23">
        <v>0</v>
      </c>
      <c r="H27" s="23">
        <v>0</v>
      </c>
      <c r="I27" s="23">
        <v>0</v>
      </c>
      <c r="J27" s="23">
        <v>0</v>
      </c>
      <c r="K27" s="23">
        <v>0</v>
      </c>
      <c r="L27" s="23">
        <v>0</v>
      </c>
      <c r="M27" s="23">
        <v>0</v>
      </c>
      <c r="N27" s="48" t="s">
        <v>89</v>
      </c>
    </row>
    <row r="28" spans="1:15" ht="87.75" customHeight="1">
      <c r="A28" s="42" t="s">
        <v>45</v>
      </c>
      <c r="B28" s="30" t="s">
        <v>17</v>
      </c>
      <c r="C28" s="34" t="s">
        <v>118</v>
      </c>
      <c r="D28" s="24">
        <f>D32+D35</f>
        <v>150600</v>
      </c>
      <c r="E28" s="26">
        <v>0</v>
      </c>
      <c r="F28" s="24">
        <f>F32+F35</f>
        <v>150600</v>
      </c>
      <c r="G28" s="22">
        <v>0</v>
      </c>
      <c r="H28" s="22">
        <v>0</v>
      </c>
      <c r="I28" s="24">
        <f>I32+I35</f>
        <v>39163.699999999997</v>
      </c>
      <c r="J28" s="22">
        <v>0</v>
      </c>
      <c r="K28" s="24">
        <f>K32+K35</f>
        <v>39163.699999999997</v>
      </c>
      <c r="L28" s="22">
        <v>0</v>
      </c>
      <c r="M28" s="22">
        <v>0</v>
      </c>
      <c r="N28" s="48"/>
      <c r="O28" s="10"/>
    </row>
    <row r="29" spans="1:15" ht="87" customHeight="1">
      <c r="A29" s="18" t="s">
        <v>46</v>
      </c>
      <c r="B29" s="34" t="s">
        <v>17</v>
      </c>
      <c r="C29" s="34" t="s">
        <v>119</v>
      </c>
      <c r="D29" s="23">
        <v>0</v>
      </c>
      <c r="E29" s="23">
        <v>0</v>
      </c>
      <c r="F29" s="23">
        <v>0</v>
      </c>
      <c r="G29" s="23">
        <v>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23">
        <v>0</v>
      </c>
      <c r="N29" s="49"/>
    </row>
    <row r="30" spans="1:15" ht="95.25" customHeight="1">
      <c r="A30" s="18" t="s">
        <v>47</v>
      </c>
      <c r="B30" s="34" t="s">
        <v>17</v>
      </c>
      <c r="C30" s="34" t="s">
        <v>119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48" t="s">
        <v>88</v>
      </c>
    </row>
    <row r="31" spans="1:15" ht="16.5" hidden="1" customHeight="1">
      <c r="A31" s="18" t="s">
        <v>48</v>
      </c>
      <c r="B31" s="34" t="s">
        <v>17</v>
      </c>
      <c r="C31" s="34"/>
      <c r="D31" s="23">
        <v>0</v>
      </c>
      <c r="E31" s="23">
        <v>0</v>
      </c>
      <c r="F31" s="23">
        <v>0</v>
      </c>
      <c r="G31" s="23">
        <v>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23">
        <v>0</v>
      </c>
      <c r="N31" s="48"/>
    </row>
    <row r="32" spans="1:15" ht="63" customHeight="1">
      <c r="A32" s="18" t="s">
        <v>49</v>
      </c>
      <c r="B32" s="34" t="s">
        <v>17</v>
      </c>
      <c r="C32" s="34" t="s">
        <v>119</v>
      </c>
      <c r="D32" s="25">
        <v>150000</v>
      </c>
      <c r="E32" s="23">
        <v>0</v>
      </c>
      <c r="F32" s="25">
        <v>150000</v>
      </c>
      <c r="G32" s="23">
        <v>0</v>
      </c>
      <c r="H32" s="23">
        <v>0</v>
      </c>
      <c r="I32" s="25">
        <v>39163.699999999997</v>
      </c>
      <c r="J32" s="23">
        <v>0</v>
      </c>
      <c r="K32" s="25">
        <v>39163.699999999997</v>
      </c>
      <c r="L32" s="23">
        <v>0</v>
      </c>
      <c r="M32" s="23">
        <v>0</v>
      </c>
      <c r="N32" s="49" t="s">
        <v>86</v>
      </c>
    </row>
    <row r="33" spans="1:15" ht="0.75" hidden="1" customHeight="1">
      <c r="A33" s="18" t="s">
        <v>50</v>
      </c>
      <c r="B33" s="34" t="s">
        <v>17</v>
      </c>
      <c r="C33" s="34"/>
      <c r="D33" s="25">
        <v>194816.3</v>
      </c>
      <c r="E33" s="23">
        <v>0</v>
      </c>
      <c r="F33" s="25">
        <v>194816.3</v>
      </c>
      <c r="G33" s="23">
        <v>0</v>
      </c>
      <c r="H33" s="23">
        <v>0</v>
      </c>
      <c r="I33" s="25">
        <v>30950.3</v>
      </c>
      <c r="J33" s="23">
        <v>0</v>
      </c>
      <c r="K33" s="25">
        <v>30950.3</v>
      </c>
      <c r="L33" s="23">
        <v>0</v>
      </c>
      <c r="M33" s="23">
        <v>0</v>
      </c>
      <c r="N33" s="59" t="s">
        <v>75</v>
      </c>
    </row>
    <row r="34" spans="1:15" ht="71.25" customHeight="1">
      <c r="A34" s="18" t="s">
        <v>99</v>
      </c>
      <c r="B34" s="34" t="s">
        <v>17</v>
      </c>
      <c r="C34" s="34" t="s">
        <v>119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48" t="s">
        <v>90</v>
      </c>
    </row>
    <row r="35" spans="1:15" ht="67.5" customHeight="1">
      <c r="A35" s="18" t="s">
        <v>100</v>
      </c>
      <c r="B35" s="34" t="s">
        <v>17</v>
      </c>
      <c r="C35" s="34" t="s">
        <v>119</v>
      </c>
      <c r="D35" s="25">
        <v>600</v>
      </c>
      <c r="E35" s="23">
        <v>0</v>
      </c>
      <c r="F35" s="25">
        <v>600</v>
      </c>
      <c r="G35" s="23">
        <v>0</v>
      </c>
      <c r="H35" s="23">
        <v>0</v>
      </c>
      <c r="I35" s="25">
        <v>0</v>
      </c>
      <c r="J35" s="23">
        <v>0</v>
      </c>
      <c r="K35" s="25">
        <v>0</v>
      </c>
      <c r="L35" s="23">
        <v>0</v>
      </c>
      <c r="M35" s="23">
        <v>0</v>
      </c>
      <c r="N35" s="59"/>
    </row>
    <row r="36" spans="1:15" ht="0.75" hidden="1" customHeight="1">
      <c r="A36" s="18" t="s">
        <v>80</v>
      </c>
      <c r="B36" s="34" t="s">
        <v>17</v>
      </c>
      <c r="C36" s="34"/>
      <c r="D36" s="25">
        <v>183.7</v>
      </c>
      <c r="E36" s="23">
        <v>0</v>
      </c>
      <c r="F36" s="25">
        <v>183.7</v>
      </c>
      <c r="G36" s="23">
        <v>0</v>
      </c>
      <c r="H36" s="23">
        <v>0</v>
      </c>
      <c r="I36" s="25">
        <v>180</v>
      </c>
      <c r="J36" s="23">
        <v>0</v>
      </c>
      <c r="K36" s="25">
        <v>180</v>
      </c>
      <c r="L36" s="23">
        <v>0</v>
      </c>
      <c r="M36" s="23">
        <v>0</v>
      </c>
      <c r="N36" s="59"/>
    </row>
    <row r="37" spans="1:15" ht="63" hidden="1">
      <c r="A37" s="18" t="s">
        <v>78</v>
      </c>
      <c r="B37" s="34" t="s">
        <v>17</v>
      </c>
      <c r="C37" s="34"/>
      <c r="D37" s="23">
        <v>0</v>
      </c>
      <c r="E37" s="23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56"/>
    </row>
    <row r="38" spans="1:15" ht="97.5" hidden="1" customHeight="1">
      <c r="A38" s="18" t="s">
        <v>79</v>
      </c>
      <c r="B38" s="34" t="s">
        <v>17</v>
      </c>
      <c r="C38" s="34"/>
      <c r="D38" s="23">
        <v>0</v>
      </c>
      <c r="E38" s="23">
        <v>0</v>
      </c>
      <c r="F38" s="23">
        <v>0</v>
      </c>
      <c r="G38" s="23">
        <v>0</v>
      </c>
      <c r="H38" s="23">
        <v>0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48" t="s">
        <v>33</v>
      </c>
    </row>
    <row r="39" spans="1:15" ht="80.25" customHeight="1">
      <c r="A39" s="43" t="s">
        <v>51</v>
      </c>
      <c r="B39" s="30" t="s">
        <v>17</v>
      </c>
      <c r="C39" s="34" t="s">
        <v>118</v>
      </c>
      <c r="D39" s="24">
        <f>D40+D43+D50+D51+D52++D57</f>
        <v>1346330.5</v>
      </c>
      <c r="E39" s="22">
        <v>0</v>
      </c>
      <c r="F39" s="24">
        <f>F40+F43+F50+F51+F52++F57</f>
        <v>1346330.5</v>
      </c>
      <c r="G39" s="24">
        <f>G40+G43+G50+G51+G52++G57</f>
        <v>10526.3</v>
      </c>
      <c r="H39" s="22">
        <v>0</v>
      </c>
      <c r="I39" s="24">
        <f>I40+I43+I50+I51+I52++I57</f>
        <v>336508.5</v>
      </c>
      <c r="J39" s="22">
        <v>0</v>
      </c>
      <c r="K39" s="24">
        <f>K40+K43+K50+K51+K52++K57</f>
        <v>325982.2</v>
      </c>
      <c r="L39" s="24">
        <f>L40+L43+L50+L51+L52++L57</f>
        <v>10526.3</v>
      </c>
      <c r="M39" s="22">
        <v>0</v>
      </c>
      <c r="N39" s="48"/>
      <c r="O39" s="10"/>
    </row>
    <row r="40" spans="1:15" ht="84.75" customHeight="1">
      <c r="A40" s="18" t="s">
        <v>52</v>
      </c>
      <c r="B40" s="34" t="s">
        <v>17</v>
      </c>
      <c r="C40" s="34" t="s">
        <v>119</v>
      </c>
      <c r="D40" s="23">
        <v>0</v>
      </c>
      <c r="E40" s="23">
        <v>0</v>
      </c>
      <c r="F40" s="23">
        <v>0</v>
      </c>
      <c r="G40" s="23">
        <v>0</v>
      </c>
      <c r="H40" s="23">
        <v>0</v>
      </c>
      <c r="I40" s="23">
        <v>0</v>
      </c>
      <c r="J40" s="23">
        <v>0</v>
      </c>
      <c r="K40" s="23">
        <v>0</v>
      </c>
      <c r="L40" s="23">
        <v>0</v>
      </c>
      <c r="M40" s="23">
        <v>0</v>
      </c>
      <c r="N40" s="48"/>
    </row>
    <row r="41" spans="1:15" ht="0.75" hidden="1" customHeight="1">
      <c r="A41" s="18" t="s">
        <v>53</v>
      </c>
      <c r="B41" s="34"/>
      <c r="C41" s="34"/>
      <c r="D41" s="23">
        <v>0</v>
      </c>
      <c r="E41" s="23">
        <v>0</v>
      </c>
      <c r="F41" s="23">
        <v>0</v>
      </c>
      <c r="G41" s="23">
        <v>0</v>
      </c>
      <c r="H41" s="23">
        <v>0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48"/>
    </row>
    <row r="42" spans="1:15" ht="96.75" hidden="1" customHeight="1">
      <c r="A42" s="18" t="s">
        <v>54</v>
      </c>
      <c r="B42" s="34" t="s">
        <v>17</v>
      </c>
      <c r="C42" s="34"/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3">
        <v>0</v>
      </c>
      <c r="J42" s="23">
        <v>0</v>
      </c>
      <c r="K42" s="23">
        <v>0</v>
      </c>
      <c r="L42" s="23">
        <v>0</v>
      </c>
      <c r="M42" s="23">
        <v>0</v>
      </c>
      <c r="N42" s="48"/>
    </row>
    <row r="43" spans="1:15" ht="132" customHeight="1">
      <c r="A43" s="18" t="s">
        <v>55</v>
      </c>
      <c r="B43" s="34" t="s">
        <v>17</v>
      </c>
      <c r="C43" s="34" t="s">
        <v>119</v>
      </c>
      <c r="D43" s="25">
        <v>1141330.5</v>
      </c>
      <c r="E43" s="23">
        <v>0</v>
      </c>
      <c r="F43" s="25">
        <v>1141330.5</v>
      </c>
      <c r="G43" s="23">
        <v>0</v>
      </c>
      <c r="H43" s="23">
        <v>0</v>
      </c>
      <c r="I43" s="25">
        <v>289618.40000000002</v>
      </c>
      <c r="J43" s="23">
        <v>0</v>
      </c>
      <c r="K43" s="25">
        <v>289618.40000000002</v>
      </c>
      <c r="L43" s="23">
        <v>0</v>
      </c>
      <c r="M43" s="23">
        <v>0</v>
      </c>
      <c r="N43" s="48" t="s">
        <v>115</v>
      </c>
    </row>
    <row r="44" spans="1:15" ht="96.75" hidden="1" customHeight="1">
      <c r="A44" s="18" t="s">
        <v>56</v>
      </c>
      <c r="B44" s="34" t="s">
        <v>17</v>
      </c>
      <c r="C44" s="34"/>
      <c r="D44" s="23">
        <v>0</v>
      </c>
      <c r="E44" s="23">
        <v>0</v>
      </c>
      <c r="F44" s="23">
        <v>0</v>
      </c>
      <c r="G44" s="23">
        <v>0</v>
      </c>
      <c r="H44" s="23">
        <v>0</v>
      </c>
      <c r="I44" s="23">
        <v>0</v>
      </c>
      <c r="J44" s="23">
        <v>0</v>
      </c>
      <c r="K44" s="23">
        <v>0</v>
      </c>
      <c r="L44" s="23">
        <v>0</v>
      </c>
      <c r="M44" s="23">
        <v>0</v>
      </c>
      <c r="N44" s="48"/>
    </row>
    <row r="45" spans="1:15" ht="63.75" hidden="1">
      <c r="A45" s="18" t="s">
        <v>57</v>
      </c>
      <c r="B45" s="34" t="s">
        <v>17</v>
      </c>
      <c r="C45" s="34"/>
      <c r="D45" s="25">
        <v>826320</v>
      </c>
      <c r="E45" s="23">
        <v>0</v>
      </c>
      <c r="F45" s="25">
        <v>826320</v>
      </c>
      <c r="G45" s="23">
        <v>0</v>
      </c>
      <c r="H45" s="23">
        <v>0</v>
      </c>
      <c r="I45" s="25">
        <v>217410.2</v>
      </c>
      <c r="J45" s="23">
        <v>0</v>
      </c>
      <c r="K45" s="25">
        <v>217410.2</v>
      </c>
      <c r="L45" s="23">
        <v>0</v>
      </c>
      <c r="M45" s="23">
        <v>0</v>
      </c>
      <c r="N45" s="48" t="s">
        <v>29</v>
      </c>
    </row>
    <row r="46" spans="1:15" ht="51" hidden="1">
      <c r="A46" s="18" t="s">
        <v>58</v>
      </c>
      <c r="B46" s="34" t="s">
        <v>17</v>
      </c>
      <c r="C46" s="34"/>
      <c r="D46" s="25">
        <v>14258.9</v>
      </c>
      <c r="E46" s="23">
        <v>0</v>
      </c>
      <c r="F46" s="25">
        <v>14258.9</v>
      </c>
      <c r="G46" s="23">
        <v>0</v>
      </c>
      <c r="H46" s="23">
        <v>0</v>
      </c>
      <c r="I46" s="25">
        <v>3564.7</v>
      </c>
      <c r="J46" s="23">
        <v>0</v>
      </c>
      <c r="K46" s="25">
        <v>3564.7</v>
      </c>
      <c r="L46" s="23">
        <v>0</v>
      </c>
      <c r="M46" s="23">
        <v>0</v>
      </c>
      <c r="N46" s="48" t="s">
        <v>30</v>
      </c>
    </row>
    <row r="47" spans="1:15" ht="1.5" hidden="1" customHeight="1">
      <c r="A47" s="18"/>
      <c r="B47" s="34"/>
      <c r="C47" s="34"/>
      <c r="D47" s="25"/>
      <c r="E47" s="23"/>
      <c r="F47" s="25"/>
      <c r="G47" s="23"/>
      <c r="H47" s="23"/>
      <c r="I47" s="25"/>
      <c r="J47" s="23"/>
      <c r="K47" s="25"/>
      <c r="L47" s="23"/>
      <c r="M47" s="23"/>
      <c r="N47" s="48"/>
    </row>
    <row r="48" spans="1:15" ht="76.5" hidden="1" customHeight="1">
      <c r="A48" s="18" t="s">
        <v>59</v>
      </c>
      <c r="B48" s="34" t="s">
        <v>17</v>
      </c>
      <c r="C48" s="34"/>
      <c r="D48" s="23">
        <v>0</v>
      </c>
      <c r="E48" s="23">
        <v>0</v>
      </c>
      <c r="F48" s="23">
        <v>0</v>
      </c>
      <c r="G48" s="23">
        <v>0</v>
      </c>
      <c r="H48" s="23">
        <v>0</v>
      </c>
      <c r="I48" s="27">
        <v>0</v>
      </c>
      <c r="J48" s="23">
        <v>0</v>
      </c>
      <c r="K48" s="27">
        <v>0</v>
      </c>
      <c r="L48" s="23">
        <v>0</v>
      </c>
      <c r="M48" s="23">
        <v>0</v>
      </c>
      <c r="N48" s="48"/>
    </row>
    <row r="49" spans="1:15" ht="76.5" customHeight="1">
      <c r="A49" s="44" t="s">
        <v>121</v>
      </c>
      <c r="B49" s="34" t="s">
        <v>17</v>
      </c>
      <c r="C49" s="34" t="s">
        <v>119</v>
      </c>
      <c r="D49" s="23">
        <v>0</v>
      </c>
      <c r="E49" s="23">
        <v>0</v>
      </c>
      <c r="F49" s="23">
        <v>0</v>
      </c>
      <c r="G49" s="23">
        <v>0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48"/>
    </row>
    <row r="50" spans="1:15" ht="86.25" customHeight="1">
      <c r="A50" s="18" t="s">
        <v>101</v>
      </c>
      <c r="B50" s="34" t="s">
        <v>17</v>
      </c>
      <c r="C50" s="34" t="s">
        <v>119</v>
      </c>
      <c r="D50" s="23">
        <v>0</v>
      </c>
      <c r="E50" s="23">
        <v>0</v>
      </c>
      <c r="F50" s="23">
        <v>0</v>
      </c>
      <c r="G50" s="23">
        <v>0</v>
      </c>
      <c r="H50" s="23">
        <v>0</v>
      </c>
      <c r="I50" s="23">
        <v>0</v>
      </c>
      <c r="J50" s="23">
        <v>0</v>
      </c>
      <c r="K50" s="23">
        <v>0</v>
      </c>
      <c r="L50" s="23">
        <v>0</v>
      </c>
      <c r="M50" s="23">
        <v>0</v>
      </c>
      <c r="N50" s="48"/>
    </row>
    <row r="51" spans="1:15" ht="83.25" customHeight="1">
      <c r="A51" s="18" t="s">
        <v>102</v>
      </c>
      <c r="B51" s="34" t="s">
        <v>17</v>
      </c>
      <c r="C51" s="34" t="s">
        <v>119</v>
      </c>
      <c r="D51" s="23">
        <v>200000</v>
      </c>
      <c r="E51" s="23">
        <v>0</v>
      </c>
      <c r="F51" s="23">
        <v>200000</v>
      </c>
      <c r="G51" s="23">
        <v>10526.3</v>
      </c>
      <c r="H51" s="23">
        <v>0</v>
      </c>
      <c r="I51" s="61">
        <f>K51+L51</f>
        <v>46890.100000000006</v>
      </c>
      <c r="J51" s="23">
        <v>0</v>
      </c>
      <c r="K51" s="23">
        <v>36363.800000000003</v>
      </c>
      <c r="L51" s="23">
        <v>10526.3</v>
      </c>
      <c r="M51" s="23">
        <v>0</v>
      </c>
      <c r="N51" s="48" t="s">
        <v>116</v>
      </c>
    </row>
    <row r="52" spans="1:15" ht="178.5" customHeight="1">
      <c r="A52" s="18" t="s">
        <v>103</v>
      </c>
      <c r="B52" s="34" t="s">
        <v>17</v>
      </c>
      <c r="C52" s="34" t="s">
        <v>122</v>
      </c>
      <c r="D52" s="27">
        <v>5000</v>
      </c>
      <c r="E52" s="23">
        <v>0</v>
      </c>
      <c r="F52" s="27">
        <v>5000</v>
      </c>
      <c r="G52" s="23">
        <v>0</v>
      </c>
      <c r="H52" s="23">
        <v>0</v>
      </c>
      <c r="I52" s="27">
        <v>0</v>
      </c>
      <c r="J52" s="23">
        <v>0</v>
      </c>
      <c r="K52" s="27">
        <v>0</v>
      </c>
      <c r="L52" s="23">
        <v>0</v>
      </c>
      <c r="M52" s="23">
        <v>0</v>
      </c>
      <c r="N52" s="49"/>
    </row>
    <row r="53" spans="1:15" ht="0.75" hidden="1" customHeight="1">
      <c r="A53" s="57" t="s">
        <v>60</v>
      </c>
      <c r="B53" s="34" t="s">
        <v>17</v>
      </c>
      <c r="C53" s="34"/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0</v>
      </c>
      <c r="N53" s="48"/>
    </row>
    <row r="54" spans="1:15" ht="66.75" hidden="1" customHeight="1">
      <c r="A54" s="18" t="s">
        <v>81</v>
      </c>
      <c r="B54" s="34" t="s">
        <v>17</v>
      </c>
      <c r="C54" s="34"/>
      <c r="D54" s="27">
        <v>5000</v>
      </c>
      <c r="E54" s="23">
        <v>0</v>
      </c>
      <c r="F54" s="27">
        <v>5000</v>
      </c>
      <c r="G54" s="23">
        <v>0</v>
      </c>
      <c r="H54" s="23">
        <v>0</v>
      </c>
      <c r="I54" s="27">
        <v>0</v>
      </c>
      <c r="J54" s="23">
        <v>0</v>
      </c>
      <c r="K54" s="27">
        <v>0</v>
      </c>
      <c r="L54" s="23">
        <v>0</v>
      </c>
      <c r="M54" s="23">
        <v>0</v>
      </c>
      <c r="N54" s="48"/>
    </row>
    <row r="55" spans="1:15" ht="1.5" hidden="1" customHeight="1">
      <c r="A55" s="18" t="s">
        <v>82</v>
      </c>
      <c r="B55" s="34" t="s">
        <v>17</v>
      </c>
      <c r="C55" s="34"/>
      <c r="D55" s="23">
        <v>0</v>
      </c>
      <c r="E55" s="23">
        <v>0</v>
      </c>
      <c r="F55" s="23">
        <v>0</v>
      </c>
      <c r="G55" s="23">
        <v>0</v>
      </c>
      <c r="H55" s="23">
        <v>0</v>
      </c>
      <c r="I55" s="23">
        <v>0</v>
      </c>
      <c r="J55" s="23">
        <v>0</v>
      </c>
      <c r="K55" s="23">
        <v>0</v>
      </c>
      <c r="L55" s="23">
        <v>0</v>
      </c>
      <c r="M55" s="23">
        <v>0</v>
      </c>
      <c r="N55" s="48"/>
    </row>
    <row r="56" spans="1:15" ht="63" hidden="1">
      <c r="A56" s="18" t="s">
        <v>83</v>
      </c>
      <c r="B56" s="34" t="s">
        <v>17</v>
      </c>
      <c r="C56" s="34"/>
      <c r="D56" s="23">
        <v>0</v>
      </c>
      <c r="E56" s="23">
        <v>0</v>
      </c>
      <c r="F56" s="23">
        <v>0</v>
      </c>
      <c r="G56" s="23">
        <v>0</v>
      </c>
      <c r="H56" s="23">
        <v>0</v>
      </c>
      <c r="I56" s="23">
        <v>0</v>
      </c>
      <c r="J56" s="23">
        <v>0</v>
      </c>
      <c r="K56" s="23">
        <v>0</v>
      </c>
      <c r="L56" s="23">
        <v>0</v>
      </c>
      <c r="M56" s="23">
        <v>0</v>
      </c>
      <c r="N56" s="48"/>
    </row>
    <row r="57" spans="1:15" ht="129" customHeight="1">
      <c r="A57" s="39" t="s">
        <v>104</v>
      </c>
      <c r="B57" s="34" t="s">
        <v>17</v>
      </c>
      <c r="C57" s="34" t="s">
        <v>119</v>
      </c>
      <c r="D57" s="23">
        <v>0</v>
      </c>
      <c r="E57" s="23">
        <v>0</v>
      </c>
      <c r="F57" s="23">
        <v>0</v>
      </c>
      <c r="G57" s="23">
        <v>0</v>
      </c>
      <c r="H57" s="23">
        <v>0</v>
      </c>
      <c r="I57" s="23">
        <v>0</v>
      </c>
      <c r="J57" s="23">
        <v>0</v>
      </c>
      <c r="K57" s="23">
        <v>0</v>
      </c>
      <c r="L57" s="23">
        <v>0</v>
      </c>
      <c r="M57" s="23">
        <v>0</v>
      </c>
      <c r="N57" s="49" t="s">
        <v>112</v>
      </c>
    </row>
    <row r="58" spans="1:15" ht="15.75" hidden="1" customHeight="1">
      <c r="A58" s="44" t="s">
        <v>84</v>
      </c>
      <c r="B58" s="34" t="s">
        <v>17</v>
      </c>
      <c r="C58" s="34"/>
      <c r="D58" s="23">
        <v>0</v>
      </c>
      <c r="E58" s="23">
        <v>0</v>
      </c>
      <c r="F58" s="23">
        <v>0</v>
      </c>
      <c r="G58" s="23">
        <v>0</v>
      </c>
      <c r="H58" s="23">
        <v>0</v>
      </c>
      <c r="I58" s="23">
        <v>0</v>
      </c>
      <c r="J58" s="23">
        <v>0</v>
      </c>
      <c r="K58" s="23">
        <v>0</v>
      </c>
      <c r="L58" s="23">
        <v>0</v>
      </c>
      <c r="M58" s="23">
        <v>0</v>
      </c>
      <c r="N58" s="49"/>
    </row>
    <row r="59" spans="1:15" ht="125.25" hidden="1" customHeight="1">
      <c r="A59" s="18" t="s">
        <v>85</v>
      </c>
      <c r="B59" s="34" t="s">
        <v>17</v>
      </c>
      <c r="C59" s="34"/>
      <c r="D59" s="23">
        <v>0</v>
      </c>
      <c r="E59" s="23">
        <v>0</v>
      </c>
      <c r="F59" s="23">
        <v>0</v>
      </c>
      <c r="G59" s="23">
        <v>0</v>
      </c>
      <c r="H59" s="23">
        <v>0</v>
      </c>
      <c r="I59" s="23">
        <v>0</v>
      </c>
      <c r="J59" s="23">
        <v>0</v>
      </c>
      <c r="K59" s="23">
        <v>0</v>
      </c>
      <c r="L59" s="23">
        <v>0</v>
      </c>
      <c r="M59" s="23">
        <v>0</v>
      </c>
      <c r="N59" s="49" t="s">
        <v>42</v>
      </c>
    </row>
    <row r="60" spans="1:15" ht="69.75" customHeight="1">
      <c r="A60" s="32" t="s">
        <v>105</v>
      </c>
      <c r="B60" s="30" t="s">
        <v>17</v>
      </c>
      <c r="C60" s="34" t="s">
        <v>118</v>
      </c>
      <c r="D60" s="22">
        <f>D72+D74</f>
        <v>51819</v>
      </c>
      <c r="E60" s="22">
        <v>0</v>
      </c>
      <c r="F60" s="22">
        <f>F72+F74</f>
        <v>51819</v>
      </c>
      <c r="G60" s="22">
        <v>0</v>
      </c>
      <c r="H60" s="22">
        <v>0</v>
      </c>
      <c r="I60" s="22">
        <f>I72+I74</f>
        <v>13810.599999999999</v>
      </c>
      <c r="J60" s="22">
        <v>0</v>
      </c>
      <c r="K60" s="22">
        <f>K72+K74</f>
        <v>13810.599999999999</v>
      </c>
      <c r="L60" s="22">
        <v>0</v>
      </c>
      <c r="M60" s="22">
        <v>0</v>
      </c>
      <c r="N60" s="46"/>
      <c r="O60" s="10"/>
    </row>
    <row r="61" spans="1:15" ht="135.75" customHeight="1">
      <c r="A61" s="36" t="s">
        <v>61</v>
      </c>
      <c r="B61" s="34" t="s">
        <v>17</v>
      </c>
      <c r="C61" s="34" t="s">
        <v>119</v>
      </c>
      <c r="D61" s="23">
        <v>0</v>
      </c>
      <c r="E61" s="23">
        <v>0</v>
      </c>
      <c r="F61" s="23">
        <v>0</v>
      </c>
      <c r="G61" s="23">
        <v>0</v>
      </c>
      <c r="H61" s="23">
        <v>0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47" t="s">
        <v>113</v>
      </c>
    </row>
    <row r="62" spans="1:15" ht="78.75" hidden="1">
      <c r="A62" s="36" t="s">
        <v>62</v>
      </c>
      <c r="B62" s="34" t="s">
        <v>17</v>
      </c>
      <c r="C62" s="34"/>
      <c r="D62" s="23">
        <v>0</v>
      </c>
      <c r="E62" s="23">
        <v>0</v>
      </c>
      <c r="F62" s="23">
        <v>0</v>
      </c>
      <c r="G62" s="23">
        <v>0</v>
      </c>
      <c r="H62" s="23">
        <v>0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48"/>
    </row>
    <row r="63" spans="1:15" ht="99.75" hidden="1" customHeight="1">
      <c r="A63" s="35" t="s">
        <v>63</v>
      </c>
      <c r="B63" s="34" t="s">
        <v>17</v>
      </c>
      <c r="C63" s="34"/>
      <c r="D63" s="23">
        <v>0</v>
      </c>
      <c r="E63" s="23">
        <v>0</v>
      </c>
      <c r="F63" s="23">
        <v>0</v>
      </c>
      <c r="G63" s="23">
        <v>0</v>
      </c>
      <c r="H63" s="23">
        <v>0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48"/>
    </row>
    <row r="64" spans="1:15" ht="94.5" customHeight="1">
      <c r="A64" s="37" t="s">
        <v>64</v>
      </c>
      <c r="B64" s="34" t="s">
        <v>17</v>
      </c>
      <c r="C64" s="34" t="s">
        <v>119</v>
      </c>
      <c r="D64" s="23">
        <v>0</v>
      </c>
      <c r="E64" s="23">
        <v>0</v>
      </c>
      <c r="F64" s="23">
        <v>0</v>
      </c>
      <c r="G64" s="23">
        <v>0</v>
      </c>
      <c r="H64" s="23">
        <v>0</v>
      </c>
      <c r="I64" s="23">
        <v>0</v>
      </c>
      <c r="J64" s="23">
        <v>0</v>
      </c>
      <c r="K64" s="23">
        <v>0</v>
      </c>
      <c r="L64" s="23">
        <v>0</v>
      </c>
      <c r="M64" s="23">
        <v>0</v>
      </c>
      <c r="N64" s="48" t="s">
        <v>114</v>
      </c>
    </row>
    <row r="65" spans="1:14" ht="98.25" hidden="1" customHeight="1">
      <c r="A65" s="37" t="s">
        <v>65</v>
      </c>
      <c r="B65" s="34" t="s">
        <v>17</v>
      </c>
      <c r="C65" s="34"/>
      <c r="D65" s="23">
        <v>0</v>
      </c>
      <c r="E65" s="23">
        <v>0</v>
      </c>
      <c r="F65" s="23">
        <v>0</v>
      </c>
      <c r="G65" s="23">
        <v>0</v>
      </c>
      <c r="H65" s="23">
        <v>0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48" t="s">
        <v>43</v>
      </c>
    </row>
    <row r="66" spans="1:14" ht="94.5" hidden="1">
      <c r="A66" s="19" t="s">
        <v>66</v>
      </c>
      <c r="B66" s="34" t="s">
        <v>17</v>
      </c>
      <c r="C66" s="34"/>
      <c r="D66" s="23">
        <v>0</v>
      </c>
      <c r="E66" s="23">
        <v>0</v>
      </c>
      <c r="F66" s="23">
        <v>0</v>
      </c>
      <c r="G66" s="23">
        <v>0</v>
      </c>
      <c r="H66" s="23">
        <v>0</v>
      </c>
      <c r="I66" s="23">
        <v>0</v>
      </c>
      <c r="J66" s="23"/>
      <c r="K66" s="23">
        <v>0</v>
      </c>
      <c r="L66" s="23">
        <v>0</v>
      </c>
      <c r="M66" s="23">
        <v>0</v>
      </c>
      <c r="N66" s="48"/>
    </row>
    <row r="67" spans="1:14" ht="6.75" hidden="1" customHeight="1">
      <c r="A67" s="19" t="s">
        <v>67</v>
      </c>
      <c r="B67" s="34" t="s">
        <v>17</v>
      </c>
      <c r="C67" s="34"/>
      <c r="D67" s="23">
        <v>0</v>
      </c>
      <c r="E67" s="23">
        <v>0</v>
      </c>
      <c r="F67" s="23">
        <v>0</v>
      </c>
      <c r="G67" s="23">
        <v>0</v>
      </c>
      <c r="H67" s="23">
        <v>0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48"/>
    </row>
    <row r="68" spans="1:14" ht="78.75" hidden="1">
      <c r="A68" s="19" t="s">
        <v>68</v>
      </c>
      <c r="B68" s="34" t="s">
        <v>17</v>
      </c>
      <c r="C68" s="34"/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48"/>
    </row>
    <row r="69" spans="1:14" ht="63" hidden="1">
      <c r="A69" s="19" t="s">
        <v>69</v>
      </c>
      <c r="B69" s="34" t="s">
        <v>17</v>
      </c>
      <c r="C69" s="34"/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48" t="s">
        <v>44</v>
      </c>
    </row>
    <row r="70" spans="1:14" ht="47.25" hidden="1">
      <c r="A70" s="19" t="s">
        <v>70</v>
      </c>
      <c r="B70" s="34" t="s">
        <v>17</v>
      </c>
      <c r="C70" s="34"/>
      <c r="D70" s="23">
        <v>0</v>
      </c>
      <c r="E70" s="23">
        <v>0</v>
      </c>
      <c r="F70" s="23">
        <v>0</v>
      </c>
      <c r="G70" s="23">
        <v>0</v>
      </c>
      <c r="H70" s="23">
        <v>0</v>
      </c>
      <c r="I70" s="23">
        <v>0</v>
      </c>
      <c r="J70" s="23">
        <v>0</v>
      </c>
      <c r="K70" s="23">
        <v>0</v>
      </c>
      <c r="L70" s="23">
        <v>0</v>
      </c>
      <c r="M70" s="23">
        <v>0</v>
      </c>
      <c r="N70" s="48" t="s">
        <v>32</v>
      </c>
    </row>
    <row r="71" spans="1:14" ht="130.5" hidden="1" customHeight="1">
      <c r="A71" s="19" t="s">
        <v>71</v>
      </c>
      <c r="B71" s="34"/>
      <c r="C71" s="34"/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48" t="s">
        <v>40</v>
      </c>
    </row>
    <row r="72" spans="1:14" ht="91.5" customHeight="1">
      <c r="A72" s="40" t="s">
        <v>107</v>
      </c>
      <c r="B72" s="34" t="s">
        <v>17</v>
      </c>
      <c r="C72" s="34" t="s">
        <v>119</v>
      </c>
      <c r="D72" s="27">
        <v>42081.5</v>
      </c>
      <c r="E72" s="23">
        <v>0</v>
      </c>
      <c r="F72" s="27">
        <v>42081.5</v>
      </c>
      <c r="G72" s="23">
        <v>0</v>
      </c>
      <c r="H72" s="23">
        <v>0</v>
      </c>
      <c r="I72" s="27">
        <v>11252.9</v>
      </c>
      <c r="J72" s="23">
        <v>0</v>
      </c>
      <c r="K72" s="27">
        <v>11252.9</v>
      </c>
      <c r="L72" s="23">
        <v>0</v>
      </c>
      <c r="M72" s="23">
        <v>0</v>
      </c>
      <c r="N72" s="48" t="s">
        <v>38</v>
      </c>
    </row>
    <row r="73" spans="1:14" ht="16.5" hidden="1" customHeight="1">
      <c r="A73" s="38" t="s">
        <v>72</v>
      </c>
      <c r="B73" s="34" t="s">
        <v>17</v>
      </c>
      <c r="C73" s="34"/>
      <c r="D73" s="23">
        <v>0</v>
      </c>
      <c r="E73" s="23">
        <v>0</v>
      </c>
      <c r="F73" s="23">
        <v>0</v>
      </c>
      <c r="G73" s="23">
        <v>0</v>
      </c>
      <c r="H73" s="23">
        <v>0</v>
      </c>
      <c r="I73" s="23">
        <v>0</v>
      </c>
      <c r="J73" s="23">
        <v>0</v>
      </c>
      <c r="K73" s="23">
        <v>0</v>
      </c>
      <c r="L73" s="23">
        <v>0</v>
      </c>
      <c r="M73" s="23">
        <v>0</v>
      </c>
      <c r="N73" s="48"/>
    </row>
    <row r="74" spans="1:14" ht="153" customHeight="1">
      <c r="A74" s="19" t="s">
        <v>108</v>
      </c>
      <c r="B74" s="31" t="s">
        <v>18</v>
      </c>
      <c r="C74" s="34" t="s">
        <v>119</v>
      </c>
      <c r="D74" s="27">
        <v>9737.5</v>
      </c>
      <c r="E74" s="23">
        <v>0</v>
      </c>
      <c r="F74" s="27">
        <v>9737.5</v>
      </c>
      <c r="G74" s="23">
        <v>0</v>
      </c>
      <c r="H74" s="23">
        <v>0</v>
      </c>
      <c r="I74" s="27">
        <v>2557.6999999999998</v>
      </c>
      <c r="J74" s="23">
        <v>0</v>
      </c>
      <c r="K74" s="27">
        <v>2557.6999999999998</v>
      </c>
      <c r="L74" s="23">
        <v>0</v>
      </c>
      <c r="M74" s="23">
        <v>0</v>
      </c>
      <c r="N74" s="48" t="s">
        <v>39</v>
      </c>
    </row>
    <row r="75" spans="1:14" ht="98.25" customHeight="1">
      <c r="A75" s="38" t="s">
        <v>109</v>
      </c>
      <c r="B75" s="34" t="s">
        <v>17</v>
      </c>
      <c r="C75" s="34" t="s">
        <v>119</v>
      </c>
      <c r="D75" s="23">
        <v>0</v>
      </c>
      <c r="E75" s="23">
        <v>0</v>
      </c>
      <c r="F75" s="23">
        <v>0</v>
      </c>
      <c r="G75" s="23">
        <v>0</v>
      </c>
      <c r="H75" s="23">
        <v>0</v>
      </c>
      <c r="I75" s="23">
        <v>0</v>
      </c>
      <c r="J75" s="23">
        <v>0</v>
      </c>
      <c r="K75" s="23">
        <v>0</v>
      </c>
      <c r="L75" s="23">
        <v>0</v>
      </c>
      <c r="M75" s="23">
        <v>0</v>
      </c>
      <c r="N75" s="48"/>
    </row>
    <row r="76" spans="1:14" ht="115.5" hidden="1" customHeight="1">
      <c r="A76" s="38" t="s">
        <v>73</v>
      </c>
      <c r="B76" s="34" t="s">
        <v>17</v>
      </c>
      <c r="C76" s="34"/>
      <c r="D76" s="23">
        <v>0</v>
      </c>
      <c r="E76" s="23">
        <v>0</v>
      </c>
      <c r="F76" s="23">
        <v>0</v>
      </c>
      <c r="G76" s="23">
        <v>0</v>
      </c>
      <c r="H76" s="23">
        <v>0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48"/>
    </row>
    <row r="77" spans="1:14" ht="1.5" hidden="1" customHeight="1">
      <c r="A77" s="38" t="s">
        <v>76</v>
      </c>
      <c r="B77" s="34" t="s">
        <v>17</v>
      </c>
      <c r="C77" s="34"/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3">
        <v>0</v>
      </c>
      <c r="N77" s="58"/>
    </row>
    <row r="78" spans="1:14" ht="61.5" hidden="1" customHeight="1">
      <c r="A78" s="41" t="s">
        <v>74</v>
      </c>
      <c r="B78" s="34" t="s">
        <v>17</v>
      </c>
      <c r="C78" s="34"/>
      <c r="D78" s="23">
        <v>0</v>
      </c>
      <c r="E78" s="23">
        <v>0</v>
      </c>
      <c r="F78" s="23">
        <v>0</v>
      </c>
      <c r="G78" s="23">
        <v>0</v>
      </c>
      <c r="H78" s="23">
        <v>0</v>
      </c>
      <c r="I78" s="23">
        <v>0</v>
      </c>
      <c r="J78" s="23">
        <v>0</v>
      </c>
      <c r="K78" s="23">
        <v>0</v>
      </c>
      <c r="L78" s="23">
        <v>0</v>
      </c>
      <c r="M78" s="23">
        <v>0</v>
      </c>
      <c r="N78" s="48" t="s">
        <v>37</v>
      </c>
    </row>
    <row r="87" spans="6:6">
      <c r="F87" s="1" t="s">
        <v>87</v>
      </c>
    </row>
  </sheetData>
  <mergeCells count="9">
    <mergeCell ref="A9:A11"/>
    <mergeCell ref="A3:N3"/>
    <mergeCell ref="A6:A7"/>
    <mergeCell ref="B6:B7"/>
    <mergeCell ref="D6:H6"/>
    <mergeCell ref="I6:M6"/>
    <mergeCell ref="N6:N7"/>
    <mergeCell ref="C6:C7"/>
    <mergeCell ref="C9:C11"/>
  </mergeCells>
  <pageMargins left="0.11811023622047245" right="0.11811023622047245" top="0.15748031496062992" bottom="0.15748031496062992" header="0.31496062992125984" footer="0.31496062992125984"/>
  <pageSetup paperSize="9" scale="70" orientation="landscape" r:id="rId1"/>
  <headerFooter differentOddEven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1кв 20</vt:lpstr>
    </vt:vector>
  </TitlesOfParts>
  <Company>MF76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o-markusheva</dc:creator>
  <cp:lastModifiedBy>Ольга Маркушева</cp:lastModifiedBy>
  <cp:lastPrinted>2020-04-22T06:59:17Z</cp:lastPrinted>
  <dcterms:created xsi:type="dcterms:W3CDTF">2013-02-22T07:28:38Z</dcterms:created>
  <dcterms:modified xsi:type="dcterms:W3CDTF">2020-04-22T07:05:04Z</dcterms:modified>
</cp:coreProperties>
</file>