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47" activeTab="0"/>
  </bookViews>
  <sheets>
    <sheet name="лист1" sheetId="1" r:id="rId1"/>
  </sheets>
  <definedNames>
    <definedName name="_xlnm.Print_Titles" localSheetId="0">'лист1'!$A:$A,'лист1'!$3:$4</definedName>
  </definedNames>
  <calcPr fullCalcOnLoad="1"/>
</workbook>
</file>

<file path=xl/sharedStrings.xml><?xml version="1.0" encoding="utf-8"?>
<sst xmlns="http://schemas.openxmlformats.org/spreadsheetml/2006/main" count="66" uniqueCount="34">
  <si>
    <t>Единица измерения</t>
  </si>
  <si>
    <t>баллов</t>
  </si>
  <si>
    <t>Максимальное количество баллов</t>
  </si>
  <si>
    <t>%</t>
  </si>
  <si>
    <t>Наименование муниципального района (городского округа)</t>
  </si>
  <si>
    <t>2. Публичные сведения о плановых показателях деятельности муниципальных учреждений муниципального образования</t>
  </si>
  <si>
    <t xml:space="preserve">3. Бюджет для граждан (решение о бюджете) </t>
  </si>
  <si>
    <t>1. Характеристика первоначально утвержденного бюджета</t>
  </si>
  <si>
    <t>Максимальное  количество  баллов</t>
  </si>
  <si>
    <t xml:space="preserve">Группа 1: очень высокий уровень открытости бюджетных данных
(80-100% от максимального количества баллов)
</t>
  </si>
  <si>
    <t xml:space="preserve">Группа 2: высокий уровень открытости бюджетных данных
(60-80% от максимального количества баллов)
</t>
  </si>
  <si>
    <t xml:space="preserve">Группа 3: средний уровень открытости бюджетных данных
(40-60% от максимального количества баллов)
</t>
  </si>
  <si>
    <t xml:space="preserve">Группа 4: низкий уровень открытости бюджетных данных
(20-40% от максимального количества баллов)
</t>
  </si>
  <si>
    <t>-</t>
  </si>
  <si>
    <t>МО "Город Майкоп"</t>
  </si>
  <si>
    <t>МО "Город Адыгейск"</t>
  </si>
  <si>
    <t>МО "Гиагинский район"</t>
  </si>
  <si>
    <t>МО "Кошехабльский район"</t>
  </si>
  <si>
    <t>МО "Тахтамукайский район"</t>
  </si>
  <si>
    <t>МО "Майкопский район"</t>
  </si>
  <si>
    <t>МО "Красногвардейский район"</t>
  </si>
  <si>
    <t>МО "Теучежский район"</t>
  </si>
  <si>
    <t xml:space="preserve">Группа 5: очень низкий уровень открытости бюджетных данных
(0-20% от максимального количества баллов)
</t>
  </si>
  <si>
    <t xml:space="preserve">МО "Шовгеновский район" </t>
  </si>
  <si>
    <t>Итого по I этапу</t>
  </si>
  <si>
    <t>Итого по II этапу</t>
  </si>
  <si>
    <t>5. Публичные сведения о фактических результатах деятельности муниципальных учреждений муниципального образования</t>
  </si>
  <si>
    <t>6. Бюджет для граждан (годовой отчет об исполнении бюджета)</t>
  </si>
  <si>
    <t>Итого по I-II этапам</t>
  </si>
  <si>
    <t>% от максимального количества баллов по  I-II этапам</t>
  </si>
  <si>
    <t>I этап</t>
  </si>
  <si>
    <t>II этап</t>
  </si>
  <si>
    <t>4. Годовой отчет  об исполнении бюджета</t>
  </si>
  <si>
    <t>Результаты оценки уровня открытости бюджетных данных в муниципальных районах (городских округах) в 2020 году по итогам I-II этапов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</si>
</sst>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dd/mm/yy;@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53" applyNumberFormat="1" applyFont="1" applyFill="1" applyBorder="1" applyAlignment="1">
      <alignment horizontal="center" vertical="center"/>
      <protection/>
    </xf>
    <xf numFmtId="174" fontId="2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5" fillId="0" borderId="10" xfId="53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8" zoomScaleNormal="78" zoomScalePageLayoutView="80" workbookViewId="0" topLeftCell="A1">
      <pane ySplit="4" topLeftCell="A5" activePane="bottomLeft" state="frozen"/>
      <selection pane="topLeft" activeCell="A1" sqref="A1"/>
      <selection pane="bottomLeft" activeCell="O3" sqref="O3"/>
    </sheetView>
  </sheetViews>
  <sheetFormatPr defaultColWidth="9.140625" defaultRowHeight="15"/>
  <cols>
    <col min="1" max="1" width="31.7109375" style="2" customWidth="1"/>
    <col min="2" max="2" width="15.28125" style="2" customWidth="1"/>
    <col min="3" max="3" width="11.7109375" style="2" customWidth="1"/>
    <col min="4" max="4" width="13.00390625" style="2" customWidth="1"/>
    <col min="5" max="5" width="13.28125" style="2" customWidth="1"/>
    <col min="6" max="6" width="16.140625" style="2" customWidth="1"/>
    <col min="7" max="7" width="13.28125" style="2" customWidth="1"/>
    <col min="8" max="8" width="14.00390625" style="2" customWidth="1"/>
    <col min="9" max="9" width="12.7109375" style="2" customWidth="1"/>
    <col min="10" max="10" width="14.28125" style="2" customWidth="1"/>
    <col min="11" max="11" width="13.421875" style="2" customWidth="1"/>
    <col min="12" max="12" width="15.140625" style="2" customWidth="1"/>
    <col min="13" max="13" width="11.140625" style="2" customWidth="1"/>
    <col min="14" max="16384" width="9.140625" style="2" customWidth="1"/>
  </cols>
  <sheetData>
    <row r="1" spans="1:12" ht="46.5" customHeight="1">
      <c r="A1" s="32" t="s">
        <v>33</v>
      </c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</row>
    <row r="2" spans="1:12" ht="39" customHeight="1">
      <c r="A2" s="34" t="s">
        <v>4</v>
      </c>
      <c r="B2" s="34" t="s">
        <v>29</v>
      </c>
      <c r="C2" s="34" t="s">
        <v>8</v>
      </c>
      <c r="D2" s="34" t="s">
        <v>28</v>
      </c>
      <c r="E2" s="29" t="s">
        <v>30</v>
      </c>
      <c r="F2" s="29"/>
      <c r="G2" s="29"/>
      <c r="H2" s="29"/>
      <c r="I2" s="29" t="s">
        <v>31</v>
      </c>
      <c r="J2" s="29"/>
      <c r="K2" s="29"/>
      <c r="L2" s="29"/>
    </row>
    <row r="3" spans="1:12" ht="153" customHeight="1">
      <c r="A3" s="35"/>
      <c r="B3" s="35"/>
      <c r="C3" s="35"/>
      <c r="D3" s="35"/>
      <c r="E3" s="4" t="s">
        <v>24</v>
      </c>
      <c r="F3" s="5" t="s">
        <v>7</v>
      </c>
      <c r="G3" s="6" t="s">
        <v>5</v>
      </c>
      <c r="H3" s="6" t="s">
        <v>6</v>
      </c>
      <c r="I3" s="4" t="s">
        <v>25</v>
      </c>
      <c r="J3" s="5" t="s">
        <v>32</v>
      </c>
      <c r="K3" s="6" t="s">
        <v>26</v>
      </c>
      <c r="L3" s="6" t="s">
        <v>27</v>
      </c>
    </row>
    <row r="4" spans="1:12" ht="15.75" customHeight="1">
      <c r="A4" s="7" t="s">
        <v>0</v>
      </c>
      <c r="B4" s="7" t="s">
        <v>3</v>
      </c>
      <c r="C4" s="7" t="s">
        <v>1</v>
      </c>
      <c r="D4" s="7" t="s">
        <v>1</v>
      </c>
      <c r="E4" s="7" t="s">
        <v>1</v>
      </c>
      <c r="F4" s="7" t="s">
        <v>1</v>
      </c>
      <c r="G4" s="8" t="s">
        <v>1</v>
      </c>
      <c r="H4" s="8" t="s">
        <v>1</v>
      </c>
      <c r="I4" s="7" t="s">
        <v>1</v>
      </c>
      <c r="J4" s="7" t="s">
        <v>1</v>
      </c>
      <c r="K4" s="8" t="s">
        <v>1</v>
      </c>
      <c r="L4" s="8" t="s">
        <v>1</v>
      </c>
    </row>
    <row r="5" spans="1:12" s="3" customFormat="1" ht="15" customHeight="1">
      <c r="A5" s="7" t="s">
        <v>2</v>
      </c>
      <c r="B5" s="9"/>
      <c r="C5" s="9"/>
      <c r="D5" s="10">
        <f>E5+I5</f>
        <v>92</v>
      </c>
      <c r="E5" s="10">
        <f>F5+G5+H5</f>
        <v>39</v>
      </c>
      <c r="F5" s="11">
        <v>10</v>
      </c>
      <c r="G5" s="12">
        <v>10</v>
      </c>
      <c r="H5" s="12">
        <v>19</v>
      </c>
      <c r="I5" s="11">
        <f>J5+K5+L5</f>
        <v>53</v>
      </c>
      <c r="J5" s="11">
        <v>24</v>
      </c>
      <c r="K5" s="12">
        <v>10</v>
      </c>
      <c r="L5" s="12">
        <v>19</v>
      </c>
    </row>
    <row r="6" spans="1:12" s="3" customFormat="1" ht="30" customHeight="1">
      <c r="A6" s="36" t="s">
        <v>9</v>
      </c>
      <c r="B6" s="37"/>
      <c r="C6" s="37"/>
      <c r="D6" s="37"/>
      <c r="E6" s="37"/>
      <c r="F6" s="37"/>
      <c r="G6" s="37"/>
      <c r="H6" s="37"/>
      <c r="I6" s="38"/>
      <c r="J6" s="38"/>
      <c r="K6" s="38"/>
      <c r="L6" s="38"/>
    </row>
    <row r="7" spans="1:13" ht="15.75" customHeight="1">
      <c r="A7" s="13" t="s">
        <v>14</v>
      </c>
      <c r="B7" s="14">
        <f aca="true" t="shared" si="0" ref="B7:B14">D7*100/C7</f>
        <v>100</v>
      </c>
      <c r="C7" s="15">
        <v>92</v>
      </c>
      <c r="D7" s="20">
        <f aca="true" t="shared" si="1" ref="D7:D14">E7+I7</f>
        <v>92</v>
      </c>
      <c r="E7" s="21">
        <f>F7+G7+H7</f>
        <v>39</v>
      </c>
      <c r="F7" s="15">
        <v>10</v>
      </c>
      <c r="G7" s="16">
        <v>10</v>
      </c>
      <c r="H7" s="16">
        <v>19</v>
      </c>
      <c r="I7" s="22">
        <f>J7+K7+L7</f>
        <v>53</v>
      </c>
      <c r="J7" s="23">
        <v>24</v>
      </c>
      <c r="K7" s="23">
        <v>10</v>
      </c>
      <c r="L7" s="23">
        <v>19</v>
      </c>
      <c r="M7" s="42"/>
    </row>
    <row r="8" spans="1:13" ht="15.75" customHeight="1">
      <c r="A8" s="13" t="s">
        <v>16</v>
      </c>
      <c r="B8" s="14">
        <f t="shared" si="0"/>
        <v>98.91304347826087</v>
      </c>
      <c r="C8" s="15">
        <v>92</v>
      </c>
      <c r="D8" s="20">
        <f t="shared" si="1"/>
        <v>91</v>
      </c>
      <c r="E8" s="21">
        <f>F8+G8+H8</f>
        <v>38</v>
      </c>
      <c r="F8" s="15">
        <v>10</v>
      </c>
      <c r="G8" s="16">
        <v>10</v>
      </c>
      <c r="H8" s="16">
        <v>18</v>
      </c>
      <c r="I8" s="22">
        <f>J8+K8+L8</f>
        <v>53</v>
      </c>
      <c r="J8" s="23">
        <v>24</v>
      </c>
      <c r="K8" s="23">
        <v>10</v>
      </c>
      <c r="L8" s="23">
        <v>19</v>
      </c>
      <c r="M8" s="42"/>
    </row>
    <row r="9" spans="1:13" ht="15.75" customHeight="1">
      <c r="A9" s="13" t="s">
        <v>15</v>
      </c>
      <c r="B9" s="14">
        <f>D9*100/C9</f>
        <v>96.73913043478261</v>
      </c>
      <c r="C9" s="15">
        <v>92</v>
      </c>
      <c r="D9" s="20">
        <f>E9+I9</f>
        <v>89</v>
      </c>
      <c r="E9" s="21">
        <f>F9+G9+H9</f>
        <v>39</v>
      </c>
      <c r="F9" s="15">
        <v>10</v>
      </c>
      <c r="G9" s="16">
        <v>10</v>
      </c>
      <c r="H9" s="16">
        <v>19</v>
      </c>
      <c r="I9" s="22">
        <f>J9+K9+L9</f>
        <v>50</v>
      </c>
      <c r="J9" s="23">
        <v>24</v>
      </c>
      <c r="K9" s="23">
        <v>7</v>
      </c>
      <c r="L9" s="23">
        <v>19</v>
      </c>
      <c r="M9" s="42"/>
    </row>
    <row r="10" spans="1:13" ht="15.75" customHeight="1">
      <c r="A10" s="13" t="s">
        <v>19</v>
      </c>
      <c r="B10" s="14">
        <f>D10*100/C10</f>
        <v>94.56521739130434</v>
      </c>
      <c r="C10" s="15">
        <v>92</v>
      </c>
      <c r="D10" s="20">
        <f>E10+I10</f>
        <v>87</v>
      </c>
      <c r="E10" s="21">
        <f>F10+G10+H10</f>
        <v>39</v>
      </c>
      <c r="F10" s="15">
        <v>10</v>
      </c>
      <c r="G10" s="16">
        <v>10</v>
      </c>
      <c r="H10" s="16">
        <v>19</v>
      </c>
      <c r="I10" s="22">
        <f>J10+K10+L10</f>
        <v>48</v>
      </c>
      <c r="J10" s="23">
        <v>24</v>
      </c>
      <c r="K10" s="23">
        <v>5</v>
      </c>
      <c r="L10" s="23">
        <v>19</v>
      </c>
      <c r="M10" s="42"/>
    </row>
    <row r="11" spans="1:13" ht="15.75" customHeight="1">
      <c r="A11" s="13" t="s">
        <v>18</v>
      </c>
      <c r="B11" s="14">
        <f>D11*100/C11</f>
        <v>91.30434782608695</v>
      </c>
      <c r="C11" s="15">
        <v>92</v>
      </c>
      <c r="D11" s="20">
        <f>E11+I11</f>
        <v>84</v>
      </c>
      <c r="E11" s="21">
        <f>F11+G11+H11</f>
        <v>36</v>
      </c>
      <c r="F11" s="15">
        <v>10</v>
      </c>
      <c r="G11" s="16">
        <v>10</v>
      </c>
      <c r="H11" s="16">
        <v>16</v>
      </c>
      <c r="I11" s="22">
        <f>J11+K11+L11</f>
        <v>48</v>
      </c>
      <c r="J11" s="23">
        <v>21</v>
      </c>
      <c r="K11" s="23">
        <v>8</v>
      </c>
      <c r="L11" s="23">
        <v>19</v>
      </c>
      <c r="M11" s="42"/>
    </row>
    <row r="12" spans="1:13" ht="15.75" customHeight="1">
      <c r="A12" s="13" t="s">
        <v>17</v>
      </c>
      <c r="B12" s="14">
        <f>D12*100/C12</f>
        <v>90.21739130434783</v>
      </c>
      <c r="C12" s="15">
        <v>92</v>
      </c>
      <c r="D12" s="20">
        <f>E12+I12</f>
        <v>83</v>
      </c>
      <c r="E12" s="21">
        <f>F12+G12+H12</f>
        <v>39</v>
      </c>
      <c r="F12" s="15">
        <v>10</v>
      </c>
      <c r="G12" s="16">
        <v>10</v>
      </c>
      <c r="H12" s="16">
        <v>19</v>
      </c>
      <c r="I12" s="22">
        <f>J12+K12+L12</f>
        <v>44</v>
      </c>
      <c r="J12" s="23">
        <v>15</v>
      </c>
      <c r="K12" s="23">
        <v>10</v>
      </c>
      <c r="L12" s="23">
        <v>19</v>
      </c>
      <c r="M12" s="42"/>
    </row>
    <row r="13" spans="1:13" ht="15.75" customHeight="1">
      <c r="A13" s="13" t="s">
        <v>21</v>
      </c>
      <c r="B13" s="14">
        <f>D13*100/C13</f>
        <v>90.21739130434783</v>
      </c>
      <c r="C13" s="15">
        <v>92</v>
      </c>
      <c r="D13" s="20">
        <f>E13+I13</f>
        <v>83</v>
      </c>
      <c r="E13" s="21">
        <f>F13+G13+H13</f>
        <v>38</v>
      </c>
      <c r="F13" s="15">
        <v>10</v>
      </c>
      <c r="G13" s="16">
        <v>10</v>
      </c>
      <c r="H13" s="16">
        <v>18</v>
      </c>
      <c r="I13" s="22">
        <f>J13+K13+L13</f>
        <v>45</v>
      </c>
      <c r="J13" s="23">
        <v>24</v>
      </c>
      <c r="K13" s="23">
        <v>4</v>
      </c>
      <c r="L13" s="23">
        <v>17</v>
      </c>
      <c r="M13" s="42"/>
    </row>
    <row r="14" spans="1:13" ht="15.75" customHeight="1">
      <c r="A14" s="13" t="s">
        <v>20</v>
      </c>
      <c r="B14" s="14">
        <f t="shared" si="0"/>
        <v>80.43478260869566</v>
      </c>
      <c r="C14" s="15">
        <v>92</v>
      </c>
      <c r="D14" s="20">
        <f t="shared" si="1"/>
        <v>74</v>
      </c>
      <c r="E14" s="21">
        <f>F14+G14+H14</f>
        <v>29</v>
      </c>
      <c r="F14" s="15">
        <v>10</v>
      </c>
      <c r="G14" s="16">
        <v>5</v>
      </c>
      <c r="H14" s="16">
        <v>14</v>
      </c>
      <c r="I14" s="22">
        <f>J14+K14+L14</f>
        <v>45</v>
      </c>
      <c r="J14" s="23">
        <v>24</v>
      </c>
      <c r="K14" s="23">
        <v>2</v>
      </c>
      <c r="L14" s="23">
        <v>19</v>
      </c>
      <c r="M14" s="42"/>
    </row>
    <row r="15" spans="1:12" ht="33" customHeight="1">
      <c r="A15" s="39" t="s">
        <v>10</v>
      </c>
      <c r="B15" s="40"/>
      <c r="C15" s="40"/>
      <c r="D15" s="40"/>
      <c r="E15" s="40"/>
      <c r="F15" s="40"/>
      <c r="G15" s="40"/>
      <c r="H15" s="40"/>
      <c r="I15" s="41"/>
      <c r="J15" s="41"/>
      <c r="K15" s="41"/>
      <c r="L15" s="41"/>
    </row>
    <row r="16" spans="1:12" ht="17.2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1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3" ht="36" customHeight="1">
      <c r="A18" s="39" t="s">
        <v>11</v>
      </c>
      <c r="B18" s="40"/>
      <c r="C18" s="40"/>
      <c r="D18" s="40"/>
      <c r="E18" s="40"/>
      <c r="F18" s="40"/>
      <c r="G18" s="40"/>
      <c r="H18" s="40"/>
      <c r="I18" s="41"/>
      <c r="J18" s="41"/>
      <c r="K18" s="41"/>
      <c r="L18" s="41"/>
      <c r="M18" s="42"/>
    </row>
    <row r="19" spans="1:13" s="1" customFormat="1" ht="15" customHeight="1">
      <c r="A19" s="13" t="s">
        <v>23</v>
      </c>
      <c r="B19" s="24">
        <f>D19*100/C19</f>
        <v>53.26086956521739</v>
      </c>
      <c r="C19" s="25">
        <v>92</v>
      </c>
      <c r="D19" s="26">
        <f>E19+I19</f>
        <v>49</v>
      </c>
      <c r="E19" s="44">
        <f>F19+G19+H19</f>
        <v>27</v>
      </c>
      <c r="F19" s="25">
        <v>10</v>
      </c>
      <c r="G19" s="27">
        <v>5</v>
      </c>
      <c r="H19" s="27">
        <v>12</v>
      </c>
      <c r="I19" s="45">
        <f>J19+K19+L19</f>
        <v>22</v>
      </c>
      <c r="J19" s="46">
        <v>8</v>
      </c>
      <c r="K19" s="46">
        <v>3</v>
      </c>
      <c r="L19" s="46">
        <v>11</v>
      </c>
      <c r="M19" s="42"/>
    </row>
    <row r="20" spans="1:13" ht="36" customHeight="1">
      <c r="A20" s="47" t="s">
        <v>12</v>
      </c>
      <c r="B20" s="48"/>
      <c r="C20" s="48"/>
      <c r="D20" s="48"/>
      <c r="E20" s="48"/>
      <c r="F20" s="48"/>
      <c r="G20" s="48"/>
      <c r="H20" s="48"/>
      <c r="I20" s="41"/>
      <c r="J20" s="41"/>
      <c r="K20" s="41"/>
      <c r="L20" s="41"/>
      <c r="M20" s="42"/>
    </row>
    <row r="21" spans="1:13" ht="15">
      <c r="A21" s="17" t="s">
        <v>13</v>
      </c>
      <c r="B21" s="18" t="s">
        <v>13</v>
      </c>
      <c r="C21" s="17" t="s">
        <v>13</v>
      </c>
      <c r="D21" s="17" t="s">
        <v>13</v>
      </c>
      <c r="E21" s="18" t="s">
        <v>13</v>
      </c>
      <c r="F21" s="17" t="s">
        <v>13</v>
      </c>
      <c r="G21" s="18" t="s">
        <v>13</v>
      </c>
      <c r="H21" s="17" t="s">
        <v>13</v>
      </c>
      <c r="I21" s="17" t="s">
        <v>13</v>
      </c>
      <c r="J21" s="18" t="s">
        <v>13</v>
      </c>
      <c r="K21" s="17" t="s">
        <v>13</v>
      </c>
      <c r="L21" s="19" t="s">
        <v>13</v>
      </c>
      <c r="M21" s="42"/>
    </row>
    <row r="22" spans="1:13" ht="30" customHeight="1">
      <c r="A22" s="30" t="s">
        <v>22</v>
      </c>
      <c r="B22" s="31"/>
      <c r="C22" s="31"/>
      <c r="D22" s="31"/>
      <c r="E22" s="31"/>
      <c r="F22" s="31"/>
      <c r="G22" s="31"/>
      <c r="H22" s="31"/>
      <c r="I22" s="28"/>
      <c r="J22" s="28"/>
      <c r="K22" s="28"/>
      <c r="L22" s="28"/>
      <c r="M22" s="42"/>
    </row>
    <row r="23" spans="1:13" ht="15">
      <c r="A23" s="17" t="s">
        <v>13</v>
      </c>
      <c r="B23" s="18" t="s">
        <v>13</v>
      </c>
      <c r="C23" s="17" t="s">
        <v>13</v>
      </c>
      <c r="D23" s="17" t="s">
        <v>13</v>
      </c>
      <c r="E23" s="18" t="s">
        <v>13</v>
      </c>
      <c r="F23" s="17" t="s">
        <v>13</v>
      </c>
      <c r="G23" s="18" t="s">
        <v>13</v>
      </c>
      <c r="H23" s="17" t="s">
        <v>13</v>
      </c>
      <c r="I23" s="17" t="s">
        <v>13</v>
      </c>
      <c r="J23" s="18" t="s">
        <v>13</v>
      </c>
      <c r="K23" s="17" t="s">
        <v>13</v>
      </c>
      <c r="L23" s="19" t="s">
        <v>13</v>
      </c>
      <c r="M23" s="42"/>
    </row>
  </sheetData>
  <sheetProtection/>
  <mergeCells count="12">
    <mergeCell ref="A6:L6"/>
    <mergeCell ref="A15:L15"/>
    <mergeCell ref="A18:L18"/>
    <mergeCell ref="A20:L20"/>
    <mergeCell ref="E2:H2"/>
    <mergeCell ref="I2:L2"/>
    <mergeCell ref="A22:L22"/>
    <mergeCell ref="A1:L1"/>
    <mergeCell ref="D2:D3"/>
    <mergeCell ref="C2:C3"/>
    <mergeCell ref="B2:B3"/>
    <mergeCell ref="A2:A3"/>
  </mergeCells>
  <printOptions/>
  <pageMargins left="0.77" right="0.31" top="0.69" bottom="0.7874015748031497" header="0.51" footer="0.4330708661417323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Алена Юрьевна Цыганкова</cp:lastModifiedBy>
  <cp:lastPrinted>2019-08-23T12:24:29Z</cp:lastPrinted>
  <dcterms:created xsi:type="dcterms:W3CDTF">2015-12-18T16:44:35Z</dcterms:created>
  <dcterms:modified xsi:type="dcterms:W3CDTF">2021-03-17T16:27:04Z</dcterms:modified>
  <cp:category/>
  <cp:version/>
  <cp:contentType/>
  <cp:contentStatus/>
</cp:coreProperties>
</file>