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640"/>
  </bookViews>
  <sheets>
    <sheet name="9 мес" sheetId="1" r:id="rId1"/>
    <sheet name="Лист2" sheetId="2" r:id="rId2"/>
    <sheet name="Лист3" sheetId="3" r:id="rId3"/>
    <sheet name="лист" sheetId="4" r:id="rId4"/>
  </sheets>
  <definedNames>
    <definedName name="_GoBack" localSheetId="3">лист!#REF!</definedName>
    <definedName name="_xlnm._FilterDatabase" localSheetId="0" hidden="1">'9 мес'!$A$4:$C$4</definedName>
    <definedName name="sub_10002" localSheetId="3">лист!#REF!</definedName>
    <definedName name="sub_10003" localSheetId="3">лист!#REF!</definedName>
    <definedName name="sub_11104" localSheetId="3">лист!#REF!</definedName>
    <definedName name="_xlnm.Print_Titles" localSheetId="0">'9 мес'!$6:$8</definedName>
  </definedNames>
  <calcPr calcId="124519"/>
</workbook>
</file>

<file path=xl/calcChain.xml><?xml version="1.0" encoding="utf-8"?>
<calcChain xmlns="http://schemas.openxmlformats.org/spreadsheetml/2006/main">
  <c r="I80" i="1"/>
  <c r="H10"/>
  <c r="H9"/>
  <c r="K80"/>
  <c r="K65"/>
  <c r="K60" s="1"/>
  <c r="K10" s="1"/>
  <c r="K9" s="1"/>
  <c r="I65"/>
  <c r="I60" s="1"/>
  <c r="I10" s="1"/>
  <c r="I9" s="1"/>
  <c r="E10"/>
  <c r="E9" s="1"/>
  <c r="C10"/>
  <c r="C9" s="1"/>
</calcChain>
</file>

<file path=xl/sharedStrings.xml><?xml version="1.0" encoding="utf-8"?>
<sst xmlns="http://schemas.openxmlformats.org/spreadsheetml/2006/main" count="235" uniqueCount="141">
  <si>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</si>
  <si>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</si>
  <si>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</si>
  <si>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</si>
  <si>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</si>
  <si>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</si>
  <si>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</si>
  <si>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</si>
  <si>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</si>
  <si>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</si>
  <si>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</si>
  <si>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</si>
  <si>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</si>
  <si>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</si>
  <si>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</si>
  <si>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</si>
  <si>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</si>
  <si>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</si>
  <si>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</si>
  <si>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</si>
  <si>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</si>
  <si>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2 Организация и осуществление бюджетного процесса в Республике Адыгея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</si>
  <si>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</si>
  <si>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</si>
  <si>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</si>
  <si>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</si>
  <si>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</si>
  <si>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</si>
  <si>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</si>
  <si>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</si>
  <si>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</si>
  <si>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</si>
  <si>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</si>
  <si>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</si>
  <si>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</si>
  <si>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</si>
  <si>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</si>
  <si>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Подготовка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</si>
  <si>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</si>
  <si>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</si>
  <si>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</si>
  <si>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</si>
  <si>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</si>
  <si>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</si>
  <si>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</si>
  <si>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</si>
  <si>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</si>
  <si>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</si>
  <si>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</si>
  <si>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</si>
  <si>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</si>
  <si>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</si>
  <si>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</si>
  <si>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</si>
  <si>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</si>
  <si>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</si>
  <si>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</si>
  <si>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</si>
  <si>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</si>
  <si>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</si>
  <si>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</si>
  <si>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</si>
  <si>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</si>
  <si>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</si>
  <si>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</si>
  <si>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</si>
  <si>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</si>
  <si>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</si>
  <si>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</si>
  <si>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</si>
  <si>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</si>
  <si>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</si>
  <si>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</si>
  <si>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</si>
  <si>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</si>
  <si>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</si>
  <si>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</si>
  <si>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</si>
  <si>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</si>
  <si>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</si>
  <si>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</si>
  <si>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</si>
  <si>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</si>
  <si>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</si>
  <si>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</si>
  <si>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</si>
  <si>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</si>
  <si>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</si>
  <si>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</si>
  <si>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</si>
  <si>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</si>
  <si>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</si>
  <si>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</si>
  <si>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</si>
  <si>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</si>
  <si>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</si>
  <si>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</si>
  <si>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</si>
  <si>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</si>
  <si>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</si>
  <si>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</si>
  <si>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</si>
  <si>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</si>
  <si>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 xml:space="preserve">Государственная программа Республики Адыгея  "Управление государственными финансами" на 2014 - 2018 годы </t>
  </si>
  <si>
    <t>Реестр предоставленных бюджетных кредитов местным бюджетам муниципальных районов (городских округов) ведется по мере заключения  договоров  о предоставлении бюджетных кредитов</t>
  </si>
  <si>
    <t>Принят приказ Министерства финансов Республики Адыгея от 01.07.2014 № 120-А "Об утверждении порядка и методики планирования бюджетных ассигнований республиканского бюджета Республики Адыгея на 2015 год и на плановый период 2016 и 2017 годов"</t>
  </si>
  <si>
    <t>Принят Закон Республики Адыгея от 02.07.2014 № 306  "Об исполнении республиканского бюджета Республики Адыгея за 2013 год"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</si>
  <si>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</si>
  <si>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</si>
  <si>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Закон Республики Адыгея от 02.06.2014 № 296 "О внесении изменений в Закон Республики Адыгея "О бюджетном процессе"</t>
  </si>
  <si>
    <t>совершенствование программного комплекса "Хранилище" (модуль "Проектирование бюджета")</t>
  </si>
  <si>
    <t>(тыс. руб.)</t>
  </si>
  <si>
    <t xml:space="preserve">Фактические объемы финансирования в разрезе источников финансирования </t>
  </si>
  <si>
    <t xml:space="preserve">В 2014 году мероприятия по увеличению поступлений налогов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21.02.2013 г. № 21-р </t>
  </si>
  <si>
    <t xml:space="preserve"> На официальном сайте Министерства финансов Республики Адыгея опубликованны:                                                                                                                                                            в январе - путеводитель по Закону Республики Адыгея от 20.12.2013 г. № 252 "О республиканском бюджете Республики Адыгея на 2014 год и на плановый период 2015 и 2016 годов";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июне - путеводитель по проекту отчета об исполнении республиканского бюджета Республики Адыгея за 2013 год ;                                                                                                                                                             в июле - путеводитель по Закону Республики Адыгея от 2.07.2014 г. № 306 "Об исполнении республиканского бюджета Республики Адыгея за 2013 год"</t>
  </si>
  <si>
    <t>Предусмотрено по программе в разрезе источников финансирования  на 2014 год (утверждено)</t>
  </si>
  <si>
    <t>Принято постановление КМ РА от 17.02.2014 г. 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</si>
  <si>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Приняты приказы Министерства финансов Республики Адыгея от 09.01.2014 г.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г. 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</si>
  <si>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 xml:space="preserve"> кредиты из республиканского бюджета Республики Адыгея были представлены муниципальному образованию "Кошехабльский район" и муниципальному образованию "Теучежский район"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</si>
  <si>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</si>
  <si>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</si>
  <si>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Отчет о ходе реализации государственной программы Республики Адыгея "Управление государственными финансами" на 2014-2018 годы  за 9 месяцев 2014 года</t>
  </si>
  <si>
    <t>Приняты приказы Министерства финансов Республики Адыгея:                                                                                                                                                                                      от 26.02.2014 г.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                                                                      от 17.09.2014 г.  № 171-А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</si>
  <si>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Принято постановление КМ РА от 12.03.2014 г. 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</si>
  <si>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Распоряжения Кабинета Министров Республики Адыгея :                                                                                                                                                     от 07.05.2014 г .№ 87-р "О проведении публичных слушаний по годовому отчету об исполнении республиканского бюджета Республики Адыгея за 2013 год";                                                                        от 18.09.2014 г № 206-р"О проведении публичных слушаний по проекту республиканского бюджета Республики Адыгея на 2015 год и на плановый период 2016  и 2017 годов"                                                                                                                                                                                                         </t>
  </si>
  <si>
    <t xml:space="preserve">Результаты мониторинга качества финансового менеджмента субъектов бюджетного планирования Республики Адыгея опубликованы на официальном сайте Министерства финансов Республики Адыгея:                                                                                                                                                                                                                        в части исполнения республиканского бюджета Республики Адыгея  за 2013 год; в части материалов и документов, используемых при составлении проекта республиканского бюджета Республики Адыгея на 2015 год и плановый период 2016 и 2017 годов            </t>
  </si>
  <si>
    <t>Принят приказ Министерства финансов Республики Адыгея от 26.08.2014 г. № 153-А "О перечне муниципальных образований, распределенных в зависимости от доли межбюджетных трансфертов из других бюджетов бюджетной системы РФ (за исключением субвенций, а также предоставляемых муниципальным образованиям межбюджетных трансфертов на осуществление части полномочий по решению вопросов местного значения в сответствии с заключенными соглашениями) в объеме собственных доходов местного бюджета"</t>
  </si>
  <si>
    <t>Приказ Министерства финансов Республики Адыгея от 15.09.2014 г. № 166-А "О Порядке ведения Государственной долговой книги Республики Адыгея"</t>
  </si>
  <si>
    <t>Информация о долговых обязательствах вносится в Долговую книгу в срок, не превышающий пять рабочих дней с момента возникновения, изменения, исполнения полностью или частично соответствующего обязательства.</t>
  </si>
  <si>
    <t>Приказ Министерства финансов Республики Адыгея от 24.07.2014 г. № 138-А "О сверке исходных данных для проведения расчетов распределения межбюджетных трансфертов на 2015 год и плановый период 2016 и 2017 годов"</t>
  </si>
  <si>
    <t>Дотации бюджетам муниципальных районов (городских округов) на поддержку мер  по обеспечению  сбалансированности бюджетов перечисленны  в полном объеме от запланированных бюджетных назначений</t>
  </si>
  <si>
    <t>Постановление Кабинета Министров Республики Адыгея  от 03.09.2014 г  № 210  "Об основных направлениях бюджетной и налоговой политики  Республики Адыгея  на 2015 год и плановый период 2016 и 2017 годов "</t>
  </si>
  <si>
    <t xml:space="preserve">Распоряжение Кабинета Министров Республики Адыгея  от 10.10.2014 г  № 217-р "О проекте республиканского бюджета Республики Адыгея  на 2015 год и плановый период 2016 и 2017 годов" </t>
  </si>
  <si>
    <t>Проектом закона Республики Адыгея о республиканском бюджете Республики Адыгея  на 2015 год и плановый период 2016-2017 годов установленны условно утвержденные расходы на 2016 год - 293872,0 тыс. руб. и на 2017 год - 607588,1 тыс. руб.</t>
  </si>
  <si>
    <t xml:space="preserve">Проведена оценка  обоснованности и эффективности предоставленных (планируемых к предоставлению) налоговых льгот за 2013 год в соответствии с приказом Министерства финансов Республики Адыгея от 20.10.2010 г. № 177-А. Результаты  размещены на Официальном сайте Министерства финансов Республики Адыгея  www.minfin01-maykop.ru  </t>
  </si>
  <si>
    <t>Приняты распоряжения Кабинета Министров Республики Адыгея:                                                                                                                                                                                                      от 19.05.2014 № 106-р  "Об отчете об исполнении  республиканского бюджета Республики Адыгея за 1 квартал 2014 года";                                                                                                       от 12.08.2014 г № 175-р "Об отчете об исполнении  республиканского бюджета Республики Адыгея за первое полугодие 2014 года"</t>
  </si>
  <si>
    <t xml:space="preserve">Закон Республики Адыгея от 30.07.2014 г. № 319  "О внесении изменений в Закон Республики Адыгея "О межбюджетных отношениях в Республики Адыгея"  </t>
  </si>
  <si>
    <t xml:space="preserve">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2014 года и на 1 июля  2014 года,  результаты опубликованы на  Официальном сайте Министерства финансов Республики Адыгея  www.minfin01-maykop.ru                                                                                            </t>
  </si>
  <si>
    <t xml:space="preserve"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 www.minfin01-maykop.ru          </t>
  </si>
  <si>
    <t>Приказ Министерства финансов Республики Адыгея от 27 января 2014 года № 21-А «Об утверждении аналитических кодов для учета операций с целевыми субсидиями, предоставляемыми из республиканского бюджета Республики Адыгея бюджетным и автономным учреждениям Республики Адыгея» (с последующими изменениями);                                                                                                                                                                                                                                                                                                                                                                     Приказ Министерства финансов Республики Адыгея от 12.10.2013 г. № 174-А "«О некоторых мерах по установлению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«О некоторых мерах по установлению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(с последующими изменениями)</t>
  </si>
  <si>
    <t>Предусмотренно по программе в соответствии с проектом изменений  в государственную программу (проект)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</si>
</sst>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164" fontId="21" fillId="0" borderId="1" xfId="0" applyNumberFormat="1" applyFont="1" applyBorder="1"/>
    <xf numFmtId="0" fontId="31" fillId="0" borderId="1" xfId="1" applyFont="1" applyBorder="1" applyAlignment="1" applyProtection="1">
      <alignment horizontal="justify" vertical="top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4" fillId="0" borderId="1" xfId="0" applyFont="1" applyBorder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4"/>
  <sheetViews>
    <sheetView tabSelected="1" topLeftCell="C3" workbookViewId="0">
      <selection activeCell="H6" sqref="H6"/>
    </sheetView>
  </sheetViews>
  <sheetFormatPr defaultRowHeight="15.75"/>
  <cols>
    <col min="1" max="1" width="53" style="1" customWidth="1"/>
    <col min="2" max="2" width="21.28515625" style="1" customWidth="1"/>
    <col min="3" max="3" width="11" style="1" customWidth="1"/>
    <col min="4" max="4" width="5.28515625" style="1" customWidth="1"/>
    <col min="5" max="5" width="10.7109375" style="1" customWidth="1"/>
    <col min="6" max="6" width="5.42578125" style="1" customWidth="1"/>
    <col min="7" max="7" width="7.140625" style="1" customWidth="1"/>
    <col min="8" max="8" width="13.42578125" style="1" customWidth="1"/>
    <col min="9" max="9" width="11.140625" style="1" customWidth="1"/>
    <col min="10" max="10" width="5.7109375" style="1" customWidth="1"/>
    <col min="11" max="11" width="10.28515625" style="1" customWidth="1"/>
    <col min="12" max="13" width="5.7109375" style="1" customWidth="1"/>
    <col min="14" max="14" width="35.710937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71" t="s">
        <v>121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59" t="s">
        <v>111</v>
      </c>
    </row>
    <row r="6" spans="1:14" ht="151.5" customHeight="1">
      <c r="A6" s="72" t="s">
        <v>2</v>
      </c>
      <c r="B6" s="72" t="s">
        <v>3</v>
      </c>
      <c r="C6" s="72" t="s">
        <v>115</v>
      </c>
      <c r="D6" s="72"/>
      <c r="E6" s="72"/>
      <c r="F6" s="72"/>
      <c r="G6" s="72"/>
      <c r="H6" s="67" t="s">
        <v>140</v>
      </c>
      <c r="I6" s="72" t="s">
        <v>112</v>
      </c>
      <c r="J6" s="72"/>
      <c r="K6" s="72"/>
      <c r="L6" s="72"/>
      <c r="M6" s="72"/>
      <c r="N6" s="73" t="s">
        <v>6</v>
      </c>
    </row>
    <row r="7" spans="1:14" ht="36.75" customHeight="1">
      <c r="A7" s="72"/>
      <c r="B7" s="72"/>
      <c r="C7" s="62" t="s">
        <v>7</v>
      </c>
      <c r="D7" s="63" t="s">
        <v>8</v>
      </c>
      <c r="E7" s="63" t="s">
        <v>9</v>
      </c>
      <c r="F7" s="63" t="s">
        <v>10</v>
      </c>
      <c r="G7" s="63" t="s">
        <v>11</v>
      </c>
      <c r="H7" s="63" t="s">
        <v>9</v>
      </c>
      <c r="I7" s="62" t="s">
        <v>7</v>
      </c>
      <c r="J7" s="63" t="s">
        <v>8</v>
      </c>
      <c r="K7" s="63" t="s">
        <v>9</v>
      </c>
      <c r="L7" s="63" t="s">
        <v>10</v>
      </c>
      <c r="M7" s="63" t="s">
        <v>11</v>
      </c>
      <c r="N7" s="73"/>
    </row>
    <row r="8" spans="1:14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9</v>
      </c>
      <c r="I8" s="20">
        <v>10</v>
      </c>
      <c r="J8" s="20">
        <v>11</v>
      </c>
      <c r="K8" s="20">
        <v>12</v>
      </c>
      <c r="L8" s="20">
        <v>13</v>
      </c>
      <c r="M8" s="20">
        <v>14</v>
      </c>
      <c r="N8" s="21">
        <v>15</v>
      </c>
    </row>
    <row r="9" spans="1:14" s="10" customFormat="1">
      <c r="A9" s="74" t="s">
        <v>103</v>
      </c>
      <c r="B9" s="32" t="s">
        <v>25</v>
      </c>
      <c r="C9" s="22">
        <f>C10+C11</f>
        <v>433479.3</v>
      </c>
      <c r="D9" s="22">
        <v>0</v>
      </c>
      <c r="E9" s="22">
        <f>E10+E11</f>
        <v>433479.3</v>
      </c>
      <c r="F9" s="22">
        <v>0</v>
      </c>
      <c r="G9" s="22">
        <v>0</v>
      </c>
      <c r="H9" s="22">
        <f>H10+H11</f>
        <v>476261.19999999995</v>
      </c>
      <c r="I9" s="22">
        <f>I10+I11</f>
        <v>415219.49999999994</v>
      </c>
      <c r="J9" s="22">
        <v>0</v>
      </c>
      <c r="K9" s="22">
        <f>K10+K11</f>
        <v>415219.49999999994</v>
      </c>
      <c r="L9" s="22">
        <v>0</v>
      </c>
      <c r="M9" s="22">
        <v>0</v>
      </c>
      <c r="N9" s="21"/>
    </row>
    <row r="10" spans="1:14" s="10" customFormat="1" ht="44.25" customHeight="1">
      <c r="A10" s="75"/>
      <c r="B10" s="56" t="s">
        <v>18</v>
      </c>
      <c r="C10" s="31">
        <f>C41+C51+C60+C81</f>
        <v>427874.3</v>
      </c>
      <c r="D10" s="22">
        <v>0</v>
      </c>
      <c r="E10" s="31">
        <f>E41+E51+E60+E81</f>
        <v>427874.3</v>
      </c>
      <c r="F10" s="22">
        <v>0</v>
      </c>
      <c r="G10" s="22">
        <v>0</v>
      </c>
      <c r="H10" s="31">
        <f>H41+H51+H60+H81</f>
        <v>470656.19999999995</v>
      </c>
      <c r="I10" s="31">
        <f>I41+I51+I60+I81</f>
        <v>410972.19999999995</v>
      </c>
      <c r="J10" s="22">
        <v>0</v>
      </c>
      <c r="K10" s="31">
        <f>K41+K51+K60+K81</f>
        <v>410972.19999999995</v>
      </c>
      <c r="L10" s="22">
        <v>0</v>
      </c>
      <c r="M10" s="22">
        <v>0</v>
      </c>
      <c r="N10" s="50"/>
    </row>
    <row r="11" spans="1:14" s="10" customFormat="1" ht="95.25" customHeight="1">
      <c r="A11" s="76"/>
      <c r="B11" s="58" t="s">
        <v>24</v>
      </c>
      <c r="C11" s="31">
        <v>5605</v>
      </c>
      <c r="D11" s="22">
        <v>0</v>
      </c>
      <c r="E11" s="31">
        <v>5605</v>
      </c>
      <c r="F11" s="22">
        <v>0</v>
      </c>
      <c r="G11" s="22">
        <v>0</v>
      </c>
      <c r="H11" s="22">
        <v>5605</v>
      </c>
      <c r="I11" s="31">
        <v>4247.3</v>
      </c>
      <c r="J11" s="22">
        <v>0</v>
      </c>
      <c r="K11" s="31">
        <v>4247.3</v>
      </c>
      <c r="L11" s="22">
        <v>0</v>
      </c>
      <c r="M11" s="22">
        <v>0</v>
      </c>
      <c r="N11" s="50"/>
    </row>
    <row r="12" spans="1:14" ht="42.75" customHeight="1">
      <c r="A12" s="35" t="s">
        <v>20</v>
      </c>
      <c r="B12" s="33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51"/>
    </row>
    <row r="13" spans="1:14" ht="63">
      <c r="A13" s="36" t="s">
        <v>27</v>
      </c>
      <c r="B13" s="37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51"/>
    </row>
    <row r="14" spans="1:14" ht="47.25">
      <c r="A14" s="19" t="s">
        <v>28</v>
      </c>
      <c r="B14" s="37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51"/>
    </row>
    <row r="15" spans="1:14" ht="81" customHeight="1">
      <c r="A15" s="38" t="s">
        <v>29</v>
      </c>
      <c r="B15" s="37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52" t="s">
        <v>131</v>
      </c>
    </row>
    <row r="16" spans="1:14" ht="47.25" customHeight="1">
      <c r="A16" s="39" t="s">
        <v>30</v>
      </c>
      <c r="B16" s="37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51"/>
    </row>
    <row r="17" spans="1:14" ht="71.25" customHeight="1">
      <c r="A17" s="19" t="s">
        <v>31</v>
      </c>
      <c r="B17" s="37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61" t="s">
        <v>132</v>
      </c>
    </row>
    <row r="18" spans="1:14" ht="90.75" customHeight="1">
      <c r="A18" s="19" t="s">
        <v>32</v>
      </c>
      <c r="B18" s="37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64" t="s">
        <v>133</v>
      </c>
    </row>
    <row r="19" spans="1:14" ht="47.25" customHeight="1">
      <c r="A19" s="39" t="s">
        <v>33</v>
      </c>
      <c r="B19" s="37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51"/>
    </row>
    <row r="20" spans="1:14" ht="91.5" customHeight="1">
      <c r="A20" s="19" t="s">
        <v>34</v>
      </c>
      <c r="B20" s="37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52" t="s">
        <v>97</v>
      </c>
    </row>
    <row r="21" spans="1:14" ht="133.5" customHeight="1">
      <c r="A21" s="19" t="s">
        <v>35</v>
      </c>
      <c r="B21" s="37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52" t="s">
        <v>134</v>
      </c>
    </row>
    <row r="22" spans="1:14" ht="48" customHeight="1">
      <c r="A22" s="19" t="s">
        <v>36</v>
      </c>
      <c r="B22" s="37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51"/>
    </row>
    <row r="23" spans="1:14" ht="91.5" customHeight="1">
      <c r="A23" s="19" t="s">
        <v>37</v>
      </c>
      <c r="B23" s="37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52" t="s">
        <v>113</v>
      </c>
    </row>
    <row r="24" spans="1:14" ht="44.25" customHeight="1">
      <c r="A24" s="40" t="s">
        <v>21</v>
      </c>
      <c r="B24" s="33" t="s">
        <v>18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51"/>
    </row>
    <row r="25" spans="1:14" ht="47.25" customHeight="1">
      <c r="A25" s="41" t="s">
        <v>38</v>
      </c>
      <c r="B25" s="37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51"/>
    </row>
    <row r="26" spans="1:14" ht="62.25" customHeight="1">
      <c r="A26" s="41" t="s">
        <v>39</v>
      </c>
      <c r="B26" s="37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53" t="s">
        <v>109</v>
      </c>
    </row>
    <row r="27" spans="1:14" ht="144.75" customHeight="1">
      <c r="A27" s="38" t="s">
        <v>40</v>
      </c>
      <c r="B27" s="37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53" t="s">
        <v>124</v>
      </c>
    </row>
    <row r="28" spans="1:14" ht="195.75" customHeight="1">
      <c r="A28" s="42" t="s">
        <v>41</v>
      </c>
      <c r="B28" s="37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53" t="s">
        <v>114</v>
      </c>
    </row>
    <row r="29" spans="1:14" ht="49.5" customHeight="1">
      <c r="A29" s="42" t="s">
        <v>42</v>
      </c>
      <c r="B29" s="37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53"/>
    </row>
    <row r="30" spans="1:14" ht="94.5" customHeight="1">
      <c r="A30" s="42" t="s">
        <v>43</v>
      </c>
      <c r="B30" s="37" t="s">
        <v>18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53" t="s">
        <v>91</v>
      </c>
    </row>
    <row r="31" spans="1:14" ht="80.25" customHeight="1">
      <c r="A31" s="19" t="s">
        <v>44</v>
      </c>
      <c r="B31" s="37" t="s">
        <v>18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53" t="s">
        <v>105</v>
      </c>
    </row>
    <row r="32" spans="1:14" ht="130.5" customHeight="1">
      <c r="A32" s="19" t="s">
        <v>45</v>
      </c>
      <c r="B32" s="37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53" t="s">
        <v>135</v>
      </c>
    </row>
    <row r="33" spans="1:14" ht="66.75" customHeight="1">
      <c r="A33" s="19" t="s">
        <v>46</v>
      </c>
      <c r="B33" s="37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53" t="s">
        <v>106</v>
      </c>
    </row>
    <row r="34" spans="1:14" ht="63.75">
      <c r="A34" s="19" t="s">
        <v>47</v>
      </c>
      <c r="B34" s="37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53" t="s">
        <v>98</v>
      </c>
    </row>
    <row r="35" spans="1:14" ht="51">
      <c r="A35" s="19" t="s">
        <v>48</v>
      </c>
      <c r="B35" s="37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53" t="s">
        <v>99</v>
      </c>
    </row>
    <row r="36" spans="1:14" ht="45">
      <c r="A36" s="19" t="s">
        <v>49</v>
      </c>
      <c r="B36" s="37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53" t="s">
        <v>100</v>
      </c>
    </row>
    <row r="37" spans="1:14" ht="45">
      <c r="A37" s="19" t="s">
        <v>50</v>
      </c>
      <c r="B37" s="37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53"/>
    </row>
    <row r="38" spans="1:14" ht="63">
      <c r="A38" s="19" t="s">
        <v>51</v>
      </c>
      <c r="B38" s="37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53" t="s">
        <v>92</v>
      </c>
    </row>
    <row r="39" spans="1:14" ht="70.5" customHeight="1">
      <c r="A39" s="19" t="s">
        <v>90</v>
      </c>
      <c r="B39" s="37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53" t="s">
        <v>93</v>
      </c>
    </row>
    <row r="40" spans="1:14" ht="63">
      <c r="A40" s="19" t="s">
        <v>52</v>
      </c>
      <c r="B40" s="37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53"/>
    </row>
    <row r="41" spans="1:14" ht="48" customHeight="1">
      <c r="A41" s="35" t="s">
        <v>19</v>
      </c>
      <c r="B41" s="33" t="s">
        <v>18</v>
      </c>
      <c r="C41" s="24">
        <v>9376.5</v>
      </c>
      <c r="D41" s="22">
        <v>0</v>
      </c>
      <c r="E41" s="24">
        <v>9376.5</v>
      </c>
      <c r="F41" s="22">
        <v>0</v>
      </c>
      <c r="G41" s="22">
        <v>0</v>
      </c>
      <c r="H41" s="22">
        <v>9376.5</v>
      </c>
      <c r="I41" s="24">
        <v>124.7</v>
      </c>
      <c r="J41" s="22">
        <v>0</v>
      </c>
      <c r="K41" s="24">
        <v>124.7</v>
      </c>
      <c r="L41" s="22">
        <v>0</v>
      </c>
      <c r="M41" s="22">
        <v>0</v>
      </c>
      <c r="N41" s="53"/>
    </row>
    <row r="42" spans="1:14" ht="52.5" customHeight="1">
      <c r="A42" s="43" t="s">
        <v>53</v>
      </c>
      <c r="B42" s="37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53"/>
    </row>
    <row r="43" spans="1:14" ht="315" customHeight="1">
      <c r="A43" s="43" t="s">
        <v>54</v>
      </c>
      <c r="B43" s="37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66" t="s">
        <v>139</v>
      </c>
    </row>
    <row r="44" spans="1:14" ht="45">
      <c r="A44" s="44" t="s">
        <v>55</v>
      </c>
      <c r="B44" s="37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53"/>
    </row>
    <row r="45" spans="1:14" ht="47.25">
      <c r="A45" s="19" t="s">
        <v>56</v>
      </c>
      <c r="B45" s="37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53"/>
    </row>
    <row r="46" spans="1:14" ht="168" customHeight="1">
      <c r="A46" s="43" t="s">
        <v>57</v>
      </c>
      <c r="B46" s="37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53" t="s">
        <v>125</v>
      </c>
    </row>
    <row r="47" spans="1:14" ht="186.75" customHeight="1">
      <c r="A47" s="43" t="s">
        <v>58</v>
      </c>
      <c r="B47" s="37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53" t="s">
        <v>122</v>
      </c>
    </row>
    <row r="48" spans="1:14" ht="47.25">
      <c r="A48" s="45" t="s">
        <v>59</v>
      </c>
      <c r="B48" s="37" t="s">
        <v>18</v>
      </c>
      <c r="C48" s="25">
        <v>9376.5</v>
      </c>
      <c r="D48" s="23">
        <v>0</v>
      </c>
      <c r="E48" s="25">
        <v>9376.5</v>
      </c>
      <c r="F48" s="23">
        <v>0</v>
      </c>
      <c r="G48" s="23">
        <v>0</v>
      </c>
      <c r="H48" s="25">
        <v>9376.5</v>
      </c>
      <c r="I48" s="25">
        <v>124.7</v>
      </c>
      <c r="J48" s="23">
        <v>0</v>
      </c>
      <c r="K48" s="25">
        <v>124.7</v>
      </c>
      <c r="L48" s="23">
        <v>0</v>
      </c>
      <c r="M48" s="23">
        <v>0</v>
      </c>
      <c r="N48" s="53"/>
    </row>
    <row r="49" spans="1:14" ht="63">
      <c r="A49" s="43" t="s">
        <v>60</v>
      </c>
      <c r="B49" s="37" t="s">
        <v>18</v>
      </c>
      <c r="C49" s="25">
        <v>9376.5</v>
      </c>
      <c r="D49" s="23">
        <v>0</v>
      </c>
      <c r="E49" s="25">
        <v>9376.5</v>
      </c>
      <c r="F49" s="23">
        <v>0</v>
      </c>
      <c r="G49" s="23">
        <v>0</v>
      </c>
      <c r="H49" s="25">
        <v>9376.5</v>
      </c>
      <c r="I49" s="25">
        <v>124.7</v>
      </c>
      <c r="J49" s="23">
        <v>0</v>
      </c>
      <c r="K49" s="25">
        <v>124.7</v>
      </c>
      <c r="L49" s="23">
        <v>0</v>
      </c>
      <c r="M49" s="23">
        <v>0</v>
      </c>
      <c r="N49" s="53" t="s">
        <v>110</v>
      </c>
    </row>
    <row r="50" spans="1:14" ht="63">
      <c r="A50" s="46" t="s">
        <v>61</v>
      </c>
      <c r="B50" s="37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53" t="s">
        <v>107</v>
      </c>
    </row>
    <row r="51" spans="1:14" ht="47.25" customHeight="1">
      <c r="A51" s="47" t="s">
        <v>101</v>
      </c>
      <c r="B51" s="33" t="s">
        <v>18</v>
      </c>
      <c r="C51" s="24">
        <v>84109.3</v>
      </c>
      <c r="D51" s="26">
        <v>0</v>
      </c>
      <c r="E51" s="24">
        <v>84109.3</v>
      </c>
      <c r="F51" s="22">
        <v>0</v>
      </c>
      <c r="G51" s="22">
        <v>0</v>
      </c>
      <c r="H51" s="24">
        <v>84109.3</v>
      </c>
      <c r="I51" s="24">
        <v>63468.4</v>
      </c>
      <c r="J51" s="22">
        <v>0</v>
      </c>
      <c r="K51" s="24">
        <v>63468.4</v>
      </c>
      <c r="L51" s="22">
        <v>0</v>
      </c>
      <c r="M51" s="22">
        <v>0</v>
      </c>
      <c r="N51" s="53"/>
    </row>
    <row r="52" spans="1:14" ht="55.5" customHeight="1">
      <c r="A52" s="18" t="s">
        <v>62</v>
      </c>
      <c r="B52" s="37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53" t="s">
        <v>127</v>
      </c>
    </row>
    <row r="53" spans="1:14" ht="47.25">
      <c r="A53" s="18" t="s">
        <v>63</v>
      </c>
      <c r="B53" s="37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53"/>
    </row>
    <row r="54" spans="1:14" ht="63">
      <c r="A54" s="18" t="s">
        <v>64</v>
      </c>
      <c r="B54" s="37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53"/>
    </row>
    <row r="55" spans="1:14" ht="45">
      <c r="A55" s="18" t="s">
        <v>65</v>
      </c>
      <c r="B55" s="37" t="s">
        <v>18</v>
      </c>
      <c r="C55" s="25">
        <v>84109.3</v>
      </c>
      <c r="D55" s="23">
        <v>0</v>
      </c>
      <c r="E55" s="25">
        <v>84109.3</v>
      </c>
      <c r="F55" s="23">
        <v>0</v>
      </c>
      <c r="G55" s="23">
        <v>0</v>
      </c>
      <c r="H55" s="25">
        <v>84109.3</v>
      </c>
      <c r="I55" s="25">
        <v>63468.4</v>
      </c>
      <c r="J55" s="23">
        <v>0</v>
      </c>
      <c r="K55" s="25">
        <v>63468.4</v>
      </c>
      <c r="L55" s="23">
        <v>0</v>
      </c>
      <c r="M55" s="23">
        <v>0</v>
      </c>
      <c r="N55" s="53"/>
    </row>
    <row r="56" spans="1:14" ht="108.75" customHeight="1">
      <c r="A56" s="18" t="s">
        <v>23</v>
      </c>
      <c r="B56" s="37" t="s">
        <v>18</v>
      </c>
      <c r="C56" s="25">
        <v>84109.3</v>
      </c>
      <c r="D56" s="23">
        <v>0</v>
      </c>
      <c r="E56" s="25">
        <v>84109.3</v>
      </c>
      <c r="F56" s="23">
        <v>0</v>
      </c>
      <c r="G56" s="23">
        <v>0</v>
      </c>
      <c r="H56" s="25">
        <v>84109.3</v>
      </c>
      <c r="I56" s="25">
        <v>63468.4</v>
      </c>
      <c r="J56" s="23">
        <v>0</v>
      </c>
      <c r="K56" s="25">
        <v>63468.4</v>
      </c>
      <c r="L56" s="23">
        <v>0</v>
      </c>
      <c r="M56" s="23">
        <v>0</v>
      </c>
      <c r="N56" s="53" t="s">
        <v>94</v>
      </c>
    </row>
    <row r="57" spans="1:14" ht="47.25">
      <c r="A57" s="18" t="s">
        <v>66</v>
      </c>
      <c r="B57" s="37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53"/>
    </row>
    <row r="58" spans="1:14" ht="77.25">
      <c r="A58" s="18" t="s">
        <v>67</v>
      </c>
      <c r="B58" s="37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65" t="s">
        <v>128</v>
      </c>
    </row>
    <row r="59" spans="1:14" ht="94.5">
      <c r="A59" s="18" t="s">
        <v>68</v>
      </c>
      <c r="B59" s="37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53" t="s">
        <v>102</v>
      </c>
    </row>
    <row r="60" spans="1:14" ht="61.5" customHeight="1">
      <c r="A60" s="48" t="s">
        <v>26</v>
      </c>
      <c r="B60" s="33" t="s">
        <v>18</v>
      </c>
      <c r="C60" s="24">
        <v>300928.90000000002</v>
      </c>
      <c r="D60" s="22">
        <v>0</v>
      </c>
      <c r="E60" s="24">
        <v>300928.90000000002</v>
      </c>
      <c r="F60" s="22">
        <v>0</v>
      </c>
      <c r="G60" s="22">
        <v>0</v>
      </c>
      <c r="H60" s="22">
        <v>343710.8</v>
      </c>
      <c r="I60" s="24">
        <f>I65+I70+I72</f>
        <v>323936</v>
      </c>
      <c r="J60" s="22">
        <v>0</v>
      </c>
      <c r="K60" s="24">
        <f>K65+K70+K72</f>
        <v>323936</v>
      </c>
      <c r="L60" s="22">
        <v>0</v>
      </c>
      <c r="M60" s="22">
        <v>0</v>
      </c>
      <c r="N60" s="53"/>
    </row>
    <row r="61" spans="1:14" ht="199.5" customHeight="1">
      <c r="A61" s="18" t="s">
        <v>69</v>
      </c>
      <c r="B61" s="37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53" t="s">
        <v>117</v>
      </c>
    </row>
    <row r="62" spans="1:14" ht="81.75" customHeight="1">
      <c r="A62" s="18" t="s">
        <v>70</v>
      </c>
      <c r="B62" s="37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53" t="s">
        <v>136</v>
      </c>
    </row>
    <row r="63" spans="1:14" ht="94.5">
      <c r="A63" s="18" t="s">
        <v>71</v>
      </c>
      <c r="B63" s="37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53" t="s">
        <v>116</v>
      </c>
    </row>
    <row r="64" spans="1:14" ht="191.25">
      <c r="A64" s="18" t="s">
        <v>72</v>
      </c>
      <c r="B64" s="37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53" t="s">
        <v>126</v>
      </c>
    </row>
    <row r="65" spans="1:14" ht="47.25">
      <c r="A65" s="18" t="s">
        <v>73</v>
      </c>
      <c r="B65" s="37" t="s">
        <v>18</v>
      </c>
      <c r="C65" s="25">
        <v>275928.90000000002</v>
      </c>
      <c r="D65" s="23">
        <v>0</v>
      </c>
      <c r="E65" s="25">
        <v>275928.90000000002</v>
      </c>
      <c r="F65" s="23">
        <v>0</v>
      </c>
      <c r="G65" s="23">
        <v>0</v>
      </c>
      <c r="H65" s="23">
        <v>275710.8</v>
      </c>
      <c r="I65" s="25">
        <f>I67+I68+I69</f>
        <v>260936</v>
      </c>
      <c r="J65" s="23">
        <v>0</v>
      </c>
      <c r="K65" s="25">
        <f>K67+K68+K69</f>
        <v>260936</v>
      </c>
      <c r="L65" s="23">
        <v>0</v>
      </c>
      <c r="M65" s="23">
        <v>0</v>
      </c>
      <c r="N65" s="53"/>
    </row>
    <row r="66" spans="1:14" ht="96.75" customHeight="1">
      <c r="A66" s="18" t="s">
        <v>74</v>
      </c>
      <c r="B66" s="37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53" t="s">
        <v>129</v>
      </c>
    </row>
    <row r="67" spans="1:14" ht="51">
      <c r="A67" s="18" t="s">
        <v>75</v>
      </c>
      <c r="B67" s="37" t="s">
        <v>18</v>
      </c>
      <c r="C67" s="25">
        <v>243154</v>
      </c>
      <c r="D67" s="23">
        <v>0</v>
      </c>
      <c r="E67" s="25">
        <v>243154</v>
      </c>
      <c r="F67" s="23">
        <v>0</v>
      </c>
      <c r="G67" s="23">
        <v>0</v>
      </c>
      <c r="H67" s="23">
        <v>242935.9</v>
      </c>
      <c r="I67" s="25">
        <v>233440</v>
      </c>
      <c r="J67" s="23">
        <v>0</v>
      </c>
      <c r="K67" s="25">
        <v>233440</v>
      </c>
      <c r="L67" s="23">
        <v>0</v>
      </c>
      <c r="M67" s="23">
        <v>0</v>
      </c>
      <c r="N67" s="53" t="s">
        <v>95</v>
      </c>
    </row>
    <row r="68" spans="1:14" ht="47.25">
      <c r="A68" s="18" t="s">
        <v>76</v>
      </c>
      <c r="B68" s="37" t="s">
        <v>18</v>
      </c>
      <c r="C68" s="25">
        <v>13456.5</v>
      </c>
      <c r="D68" s="23">
        <v>0</v>
      </c>
      <c r="E68" s="25">
        <v>13456.5</v>
      </c>
      <c r="F68" s="23">
        <v>0</v>
      </c>
      <c r="G68" s="23">
        <v>0</v>
      </c>
      <c r="H68" s="23">
        <v>13456.5</v>
      </c>
      <c r="I68" s="25">
        <v>11397</v>
      </c>
      <c r="J68" s="23">
        <v>0</v>
      </c>
      <c r="K68" s="25">
        <v>11397</v>
      </c>
      <c r="L68" s="23">
        <v>0</v>
      </c>
      <c r="M68" s="23">
        <v>0</v>
      </c>
      <c r="N68" s="53" t="s">
        <v>96</v>
      </c>
    </row>
    <row r="69" spans="1:14" ht="78.75" customHeight="1">
      <c r="A69" s="18" t="s">
        <v>77</v>
      </c>
      <c r="B69" s="37" t="s">
        <v>18</v>
      </c>
      <c r="C69" s="25">
        <v>19318.400000000001</v>
      </c>
      <c r="D69" s="23">
        <v>0</v>
      </c>
      <c r="E69" s="25">
        <v>19318.400000000001</v>
      </c>
      <c r="F69" s="23">
        <v>0</v>
      </c>
      <c r="G69" s="23">
        <v>0</v>
      </c>
      <c r="H69" s="23">
        <v>19318.400000000001</v>
      </c>
      <c r="I69" s="25">
        <v>16099</v>
      </c>
      <c r="J69" s="23">
        <v>0</v>
      </c>
      <c r="K69" s="25">
        <v>16099</v>
      </c>
      <c r="L69" s="23">
        <v>0</v>
      </c>
      <c r="M69" s="23">
        <v>0</v>
      </c>
      <c r="N69" s="53" t="s">
        <v>108</v>
      </c>
    </row>
    <row r="70" spans="1:14" ht="47.25">
      <c r="A70" s="18" t="s">
        <v>78</v>
      </c>
      <c r="B70" s="37" t="s">
        <v>18</v>
      </c>
      <c r="C70" s="28">
        <v>20000</v>
      </c>
      <c r="D70" s="23">
        <v>0</v>
      </c>
      <c r="E70" s="28">
        <v>20000</v>
      </c>
      <c r="F70" s="23">
        <v>0</v>
      </c>
      <c r="G70" s="23">
        <v>0</v>
      </c>
      <c r="H70" s="23">
        <v>63000</v>
      </c>
      <c r="I70" s="23">
        <v>63000</v>
      </c>
      <c r="J70" s="23">
        <v>0</v>
      </c>
      <c r="K70" s="23">
        <v>63000</v>
      </c>
      <c r="L70" s="23">
        <v>0</v>
      </c>
      <c r="M70" s="23">
        <v>0</v>
      </c>
      <c r="N70" s="53"/>
    </row>
    <row r="71" spans="1:14" ht="76.5" customHeight="1">
      <c r="A71" s="18" t="s">
        <v>79</v>
      </c>
      <c r="B71" s="37" t="s">
        <v>18</v>
      </c>
      <c r="C71" s="28">
        <v>20000</v>
      </c>
      <c r="D71" s="23">
        <v>0</v>
      </c>
      <c r="E71" s="28">
        <v>20000</v>
      </c>
      <c r="F71" s="23">
        <v>0</v>
      </c>
      <c r="G71" s="23">
        <v>0</v>
      </c>
      <c r="H71" s="23">
        <v>63000</v>
      </c>
      <c r="I71" s="23">
        <v>63000</v>
      </c>
      <c r="J71" s="23">
        <v>0</v>
      </c>
      <c r="K71" s="23">
        <v>63000</v>
      </c>
      <c r="L71" s="23">
        <v>0</v>
      </c>
      <c r="M71" s="23">
        <v>0</v>
      </c>
      <c r="N71" s="53" t="s">
        <v>130</v>
      </c>
    </row>
    <row r="72" spans="1:14" ht="63">
      <c r="A72" s="18" t="s">
        <v>80</v>
      </c>
      <c r="B72" s="37" t="s">
        <v>18</v>
      </c>
      <c r="C72" s="28">
        <v>5000</v>
      </c>
      <c r="D72" s="23">
        <v>0</v>
      </c>
      <c r="E72" s="28">
        <v>5000</v>
      </c>
      <c r="F72" s="23">
        <v>0</v>
      </c>
      <c r="G72" s="23">
        <v>0</v>
      </c>
      <c r="H72" s="28">
        <v>5000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53"/>
    </row>
    <row r="73" spans="1:14" ht="61.5" customHeight="1">
      <c r="A73" s="18" t="s">
        <v>81</v>
      </c>
      <c r="B73" s="37" t="s">
        <v>18</v>
      </c>
      <c r="C73" s="28">
        <v>5000</v>
      </c>
      <c r="D73" s="23">
        <v>0</v>
      </c>
      <c r="E73" s="28">
        <v>5000</v>
      </c>
      <c r="F73" s="23">
        <v>0</v>
      </c>
      <c r="G73" s="23">
        <v>0</v>
      </c>
      <c r="H73" s="28">
        <v>5000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53"/>
    </row>
    <row r="74" spans="1:14" ht="63">
      <c r="A74" s="18" t="s">
        <v>82</v>
      </c>
      <c r="B74" s="37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53"/>
    </row>
    <row r="75" spans="1:14" ht="110.25">
      <c r="A75" s="18" t="s">
        <v>83</v>
      </c>
      <c r="B75" s="37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53" t="s">
        <v>118</v>
      </c>
    </row>
    <row r="76" spans="1:14" ht="76.5">
      <c r="A76" s="18" t="s">
        <v>84</v>
      </c>
      <c r="B76" s="37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53" t="s">
        <v>104</v>
      </c>
    </row>
    <row r="77" spans="1:14" ht="103.5" customHeight="1">
      <c r="A77" s="44" t="s">
        <v>85</v>
      </c>
      <c r="B77" s="37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53" t="s">
        <v>123</v>
      </c>
    </row>
    <row r="78" spans="1:14" ht="116.25" customHeight="1">
      <c r="A78" s="49" t="s">
        <v>86</v>
      </c>
      <c r="B78" s="37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54" t="s">
        <v>137</v>
      </c>
    </row>
    <row r="79" spans="1:14" ht="125.25" customHeight="1">
      <c r="A79" s="18" t="s">
        <v>87</v>
      </c>
      <c r="B79" s="37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54" t="s">
        <v>138</v>
      </c>
    </row>
    <row r="80" spans="1:14" ht="15.75" customHeight="1">
      <c r="A80" s="68" t="s">
        <v>22</v>
      </c>
      <c r="B80" s="55" t="s">
        <v>25</v>
      </c>
      <c r="C80" s="29">
        <v>39064.6</v>
      </c>
      <c r="D80" s="22">
        <v>0</v>
      </c>
      <c r="E80" s="29">
        <v>39064.6</v>
      </c>
      <c r="F80" s="22">
        <v>0</v>
      </c>
      <c r="G80" s="22">
        <v>0</v>
      </c>
      <c r="H80" s="22">
        <v>39064.6</v>
      </c>
      <c r="I80" s="60">
        <f>I81+I82</f>
        <v>27690.399999999998</v>
      </c>
      <c r="J80" s="22">
        <v>0</v>
      </c>
      <c r="K80" s="60">
        <f>K81+K82</f>
        <v>27690.399999999998</v>
      </c>
      <c r="L80" s="22">
        <v>0</v>
      </c>
      <c r="M80" s="22">
        <v>0</v>
      </c>
      <c r="N80" s="53"/>
    </row>
    <row r="81" spans="1:14" ht="51.75" customHeight="1">
      <c r="A81" s="69"/>
      <c r="B81" s="56" t="s">
        <v>18</v>
      </c>
      <c r="C81" s="30">
        <v>33459.599999999999</v>
      </c>
      <c r="D81" s="22">
        <v>0</v>
      </c>
      <c r="E81" s="30">
        <v>33459.599999999999</v>
      </c>
      <c r="F81" s="22">
        <v>0</v>
      </c>
      <c r="G81" s="22">
        <v>0</v>
      </c>
      <c r="H81" s="22">
        <v>33459.599999999999</v>
      </c>
      <c r="I81" s="27">
        <v>23443.1</v>
      </c>
      <c r="J81" s="22">
        <v>0</v>
      </c>
      <c r="K81" s="27">
        <v>23443.1</v>
      </c>
      <c r="L81" s="22">
        <v>0</v>
      </c>
      <c r="M81" s="22">
        <v>0</v>
      </c>
      <c r="N81" s="53"/>
    </row>
    <row r="82" spans="1:14" ht="117" customHeight="1">
      <c r="A82" s="70"/>
      <c r="B82" s="57" t="s">
        <v>24</v>
      </c>
      <c r="C82" s="31">
        <v>5605</v>
      </c>
      <c r="D82" s="22">
        <v>0</v>
      </c>
      <c r="E82" s="31">
        <v>5605</v>
      </c>
      <c r="F82" s="22">
        <v>0</v>
      </c>
      <c r="G82" s="22">
        <v>0</v>
      </c>
      <c r="H82" s="22">
        <v>5605</v>
      </c>
      <c r="I82" s="31">
        <v>4247.3</v>
      </c>
      <c r="J82" s="22">
        <v>0</v>
      </c>
      <c r="K82" s="31">
        <v>4247.3</v>
      </c>
      <c r="L82" s="22">
        <v>0</v>
      </c>
      <c r="M82" s="22">
        <v>0</v>
      </c>
      <c r="N82" s="53"/>
    </row>
    <row r="83" spans="1:14" ht="54" customHeight="1">
      <c r="A83" s="18" t="s">
        <v>88</v>
      </c>
      <c r="B83" s="37" t="s">
        <v>18</v>
      </c>
      <c r="C83" s="30">
        <v>33459.599999999999</v>
      </c>
      <c r="D83" s="23">
        <v>0</v>
      </c>
      <c r="E83" s="30">
        <v>33459.599999999999</v>
      </c>
      <c r="F83" s="23">
        <v>0</v>
      </c>
      <c r="G83" s="23">
        <v>0</v>
      </c>
      <c r="H83" s="30">
        <v>33459.599999999999</v>
      </c>
      <c r="I83" s="30">
        <v>23443.1</v>
      </c>
      <c r="J83" s="23">
        <v>0</v>
      </c>
      <c r="K83" s="30">
        <v>23443.1</v>
      </c>
      <c r="L83" s="23">
        <v>0</v>
      </c>
      <c r="M83" s="23">
        <v>0</v>
      </c>
      <c r="N83" s="53" t="s">
        <v>119</v>
      </c>
    </row>
    <row r="84" spans="1:14" ht="119.25" customHeight="1">
      <c r="A84" s="19" t="s">
        <v>89</v>
      </c>
      <c r="B84" s="34" t="s">
        <v>24</v>
      </c>
      <c r="C84" s="28">
        <v>5605</v>
      </c>
      <c r="D84" s="23">
        <v>0</v>
      </c>
      <c r="E84" s="28">
        <v>5605</v>
      </c>
      <c r="F84" s="23">
        <v>0</v>
      </c>
      <c r="G84" s="23">
        <v>0</v>
      </c>
      <c r="H84" s="28">
        <v>5605</v>
      </c>
      <c r="I84" s="28">
        <v>4247.3</v>
      </c>
      <c r="J84" s="23">
        <v>0</v>
      </c>
      <c r="K84" s="28">
        <v>4247.3</v>
      </c>
      <c r="L84" s="23">
        <v>0</v>
      </c>
      <c r="M84" s="23">
        <v>0</v>
      </c>
      <c r="N84" s="53" t="s">
        <v>120</v>
      </c>
    </row>
  </sheetData>
  <autoFilter ref="A4:C4"/>
  <mergeCells count="8">
    <mergeCell ref="A80:A82"/>
    <mergeCell ref="A3:N3"/>
    <mergeCell ref="A6:A7"/>
    <mergeCell ref="B6:B7"/>
    <mergeCell ref="C6:G6"/>
    <mergeCell ref="I6:M6"/>
    <mergeCell ref="N6:N7"/>
    <mergeCell ref="A9:A11"/>
  </mergeCells>
  <pageMargins left="0.70866141732283472" right="0.31496062992125984" top="0.35433070866141736" bottom="0.35433070866141736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78" t="s">
        <v>1</v>
      </c>
      <c r="B5" s="78" t="s">
        <v>2</v>
      </c>
      <c r="C5" s="78" t="s">
        <v>3</v>
      </c>
      <c r="D5" s="78" t="s">
        <v>4</v>
      </c>
      <c r="E5" s="78"/>
      <c r="F5" s="78"/>
      <c r="G5" s="78"/>
      <c r="H5" s="78"/>
      <c r="I5" s="78" t="s">
        <v>5</v>
      </c>
      <c r="J5" s="78"/>
      <c r="K5" s="78"/>
      <c r="L5" s="78"/>
      <c r="M5" s="78"/>
      <c r="N5" s="79" t="s">
        <v>6</v>
      </c>
    </row>
    <row r="6" spans="1:14" ht="47.25" customHeight="1">
      <c r="A6" s="78"/>
      <c r="B6" s="78"/>
      <c r="C6" s="78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79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>
      <selection activeCell="C1" sqref="A1:XFD1048576"/>
    </sheetView>
  </sheetViews>
  <sheetFormatPr defaultRowHeight="15.75"/>
  <cols>
    <col min="1" max="16384" width="9.140625" style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I125" sqref="I125"/>
    </sheetView>
  </sheetViews>
  <sheetFormatPr defaultRowHeight="15.75"/>
  <cols>
    <col min="1" max="16384" width="9.140625" style="1"/>
  </cols>
  <sheetData/>
  <pageMargins left="0.31496062992125984" right="0.31496062992125984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9 мес</vt:lpstr>
      <vt:lpstr>Лист2</vt:lpstr>
      <vt:lpstr>Лист3</vt:lpstr>
      <vt:lpstr>лист</vt:lpstr>
      <vt:lpstr>'9 мес'!Заголовки_для_печати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priem</cp:lastModifiedBy>
  <cp:lastPrinted>2014-10-20T05:19:24Z</cp:lastPrinted>
  <dcterms:created xsi:type="dcterms:W3CDTF">2013-02-22T07:28:38Z</dcterms:created>
  <dcterms:modified xsi:type="dcterms:W3CDTF">2014-10-20T12:39:34Z</dcterms:modified>
</cp:coreProperties>
</file>