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80" windowHeight="9015" tabRatio="847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'лист1'!$B:$B,'лист1'!$3:$4</definedName>
  </definedNames>
  <calcPr fullCalcOnLoad="1"/>
</workbook>
</file>

<file path=xl/sharedStrings.xml><?xml version="1.0" encoding="utf-8"?>
<sst xmlns="http://schemas.openxmlformats.org/spreadsheetml/2006/main" count="97" uniqueCount="44">
  <si>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</si>
  <si>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</si>
  <si>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</si>
  <si>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</si>
  <si>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</si>
  <si>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</si>
  <si>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</si>
  <si>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</si>
  <si>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</si>
  <si>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</si>
  <si>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</si>
  <si>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</si>
  <si>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</si>
  <si>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</si>
  <si>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</si>
  <si>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</si>
  <si>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</si>
  <si>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</si>
  <si>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</si>
  <si>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</si>
  <si>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</si>
  <si>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</si>
  <si>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</si>
  <si>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</si>
  <si>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</si>
  <si>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</si>
  <si>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I этап</t>
  </si>
  <si>
    <t>4. Годовой отчет  об исполнении бюджета</t>
  </si>
  <si>
    <t>III этап</t>
  </si>
  <si>
    <t>Итого по III этапу</t>
  </si>
  <si>
    <t xml:space="preserve">7. Внесение изменений в решение о бюджете </t>
  </si>
  <si>
    <t>8. Промежуточная отчетность об исполнении бюджета и аналитические данные</t>
  </si>
  <si>
    <t>9. Финансовый контроль</t>
  </si>
  <si>
    <t>II этап</t>
  </si>
  <si>
    <t>IV этап</t>
  </si>
  <si>
    <t>Итого по IV этапу</t>
  </si>
  <si>
    <t>10. Проект бюджета и материалы к нему*</t>
  </si>
  <si>
    <t>11. Бюджет для граждан (проект бюджета)</t>
  </si>
  <si>
    <t xml:space="preserve">*По отдельным показателям явление отсутствует; скорректировано максимальное количество баллов. </t>
  </si>
  <si>
    <t>МО "Город Адыгейск"*</t>
  </si>
  <si>
    <t>МО "Город Майкоп"*</t>
  </si>
  <si>
    <t>Результаты оценки уровня открытости бюджетных данных в муниципальных районах (городских округах) в 2021 году по итогам I-III этапов</t>
  </si>
  <si>
    <t>% от максимального количества баллов по  I-III этапам</t>
  </si>
  <si>
    <t>Итого по I-III этапам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</si>
</sst>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dd/mm/yy;@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4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174" fontId="34" fillId="0" borderId="11" xfId="0" applyNumberFormat="1" applyFont="1" applyFill="1" applyBorder="1" applyAlignment="1">
      <alignment horizontal="left" vertical="center" wrapText="1"/>
    </xf>
    <xf numFmtId="175" fontId="35" fillId="0" borderId="11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" fontId="34" fillId="0" borderId="11" xfId="53" applyNumberFormat="1" applyFont="1" applyFill="1" applyBorder="1" applyAlignment="1">
      <alignment horizontal="center" vertical="center"/>
      <protection/>
    </xf>
    <xf numFmtId="0" fontId="36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7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74" fontId="34" fillId="0" borderId="11" xfId="0" applyNumberFormat="1" applyFont="1" applyBorder="1" applyAlignment="1">
      <alignment horizontal="left" vertical="center" wrapText="1"/>
    </xf>
    <xf numFmtId="175" fontId="35" fillId="0" borderId="11" xfId="0" applyNumberFormat="1" applyFont="1" applyFill="1" applyBorder="1" applyAlignment="1">
      <alignment horizontal="center" wrapText="1"/>
    </xf>
    <xf numFmtId="1" fontId="34" fillId="0" borderId="11" xfId="0" applyNumberFormat="1" applyFont="1" applyFill="1" applyBorder="1" applyAlignment="1">
      <alignment horizontal="center" wrapText="1"/>
    </xf>
    <xf numFmtId="1" fontId="35" fillId="0" borderId="11" xfId="0" applyNumberFormat="1" applyFont="1" applyFill="1" applyBorder="1" applyAlignment="1">
      <alignment horizontal="center" wrapText="1"/>
    </xf>
    <xf numFmtId="1" fontId="36" fillId="33" borderId="11" xfId="0" applyNumberFormat="1" applyFont="1" applyFill="1" applyBorder="1" applyAlignment="1">
      <alignment horizontal="center" wrapText="1"/>
    </xf>
    <xf numFmtId="1" fontId="34" fillId="33" borderId="11" xfId="0" applyNumberFormat="1" applyFont="1" applyFill="1" applyBorder="1" applyAlignment="1">
      <alignment horizontal="center" wrapText="1"/>
    </xf>
    <xf numFmtId="1" fontId="34" fillId="0" borderId="11" xfId="53" applyNumberFormat="1" applyFont="1" applyFill="1" applyBorder="1" applyAlignment="1">
      <alignment horizontal="center"/>
      <protection/>
    </xf>
    <xf numFmtId="174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174" fontId="35" fillId="0" borderId="11" xfId="0" applyNumberFormat="1" applyFont="1" applyFill="1" applyBorder="1" applyAlignment="1">
      <alignment horizontal="center" vertical="center" wrapText="1"/>
    </xf>
    <xf numFmtId="174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  <protection hidden="1" locked="0"/>
    </xf>
    <xf numFmtId="49" fontId="35" fillId="0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1" fontId="38" fillId="33" borderId="11" xfId="0" applyNumberFormat="1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59" fillId="0" borderId="12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DSON\forusers\&#1057;&#1054;&#1058;&#1056;&#1059;&#1044;&#1053;&#1048;&#1050;&#1048;\&#1062;&#1099;&#1075;&#1072;&#1085;&#1082;&#1086;&#1074;&#1072;_(&#1084;&#1077;&#1090;&#1086;&#1076;&#1086;&#1083;&#1086;&#1075;&#1080;&#1103;)\&#1040;&#1079;&#1072;&#1084;&#1072;&#1090;\&#1084;&#1086;&#1085;&#1080;&#1090;&#1086;&#1088;&#1080;&#1085;&#1075;%20&#1086;&#1090;&#1082;&#1088;&#1099;&#1090;&#1086;&#1089;&#1090;&#1080;%20&#1073;&#1102;&#1076;&#1078;&#1077;&#1090;&#1085;&#1099;&#1093;%20&#1076;&#1072;&#1085;&#1085;&#1099;&#1093;\4%20&#1101;&#1090;&#1072;&#1087;\&#1057;&#1042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tabSelected="1" zoomScale="90" zoomScaleNormal="90" zoomScalePageLayoutView="80" workbookViewId="0" topLeftCell="A1">
      <pane ySplit="4" topLeftCell="A5" activePane="bottomLeft" state="frozen"/>
      <selection pane="topLeft" activeCell="A1" sqref="A1"/>
      <selection pane="bottomLeft" activeCell="Z9" sqref="Z9"/>
    </sheetView>
  </sheetViews>
  <sheetFormatPr defaultColWidth="9.140625" defaultRowHeight="15"/>
  <cols>
    <col min="1" max="1" width="3.8515625" style="6" customWidth="1"/>
    <col min="2" max="2" width="36.00390625" style="2" customWidth="1"/>
    <col min="3" max="3" width="13.140625" style="2" customWidth="1"/>
    <col min="4" max="4" width="13.00390625" style="2" customWidth="1"/>
    <col min="5" max="5" width="7.8515625" style="2" customWidth="1"/>
    <col min="6" max="6" width="8.28125" style="2" customWidth="1"/>
    <col min="7" max="7" width="13.8515625" style="2" customWidth="1"/>
    <col min="8" max="8" width="14.28125" style="2" customWidth="1"/>
    <col min="9" max="9" width="10.7109375" style="2" customWidth="1"/>
    <col min="10" max="10" width="8.00390625" style="2" customWidth="1"/>
    <col min="11" max="11" width="13.28125" style="2" customWidth="1"/>
    <col min="12" max="12" width="13.8515625" style="2" customWidth="1"/>
    <col min="13" max="13" width="13.421875" style="2" customWidth="1"/>
    <col min="14" max="14" width="7.7109375" style="2" customWidth="1"/>
    <col min="15" max="15" width="9.421875" style="2" customWidth="1"/>
    <col min="16" max="16" width="13.28125" style="2" customWidth="1"/>
    <col min="17" max="17" width="10.57421875" style="2" customWidth="1"/>
    <col min="18" max="20" width="9.140625" style="2" hidden="1" customWidth="1"/>
    <col min="21" max="16384" width="9.140625" style="2" customWidth="1"/>
  </cols>
  <sheetData>
    <row r="1" spans="2:17" ht="46.5" customHeight="1">
      <c r="B1" s="28" t="s">
        <v>41</v>
      </c>
      <c r="C1" s="28"/>
      <c r="D1" s="28"/>
      <c r="E1" s="28"/>
      <c r="F1" s="28"/>
      <c r="G1" s="28"/>
      <c r="H1" s="28"/>
      <c r="I1" s="28"/>
      <c r="J1" s="29"/>
      <c r="K1" s="29"/>
      <c r="L1" s="29"/>
      <c r="M1" s="29"/>
      <c r="N1" s="29"/>
      <c r="O1" s="29"/>
      <c r="P1" s="29"/>
      <c r="Q1" s="29"/>
    </row>
    <row r="2" spans="2:20" ht="39" customHeight="1">
      <c r="B2" s="61" t="s">
        <v>4</v>
      </c>
      <c r="C2" s="61" t="s">
        <v>42</v>
      </c>
      <c r="D2" s="61" t="s">
        <v>8</v>
      </c>
      <c r="E2" s="61" t="s">
        <v>43</v>
      </c>
      <c r="F2" s="62" t="s">
        <v>26</v>
      </c>
      <c r="G2" s="62"/>
      <c r="H2" s="62"/>
      <c r="I2" s="62"/>
      <c r="J2" s="62" t="s">
        <v>33</v>
      </c>
      <c r="K2" s="62"/>
      <c r="L2" s="62"/>
      <c r="M2" s="62"/>
      <c r="N2" s="62" t="s">
        <v>28</v>
      </c>
      <c r="O2" s="62"/>
      <c r="P2" s="62"/>
      <c r="Q2" s="62"/>
      <c r="R2" s="30" t="s">
        <v>34</v>
      </c>
      <c r="S2" s="30"/>
      <c r="T2" s="30"/>
    </row>
    <row r="3" spans="2:20" ht="153" customHeight="1">
      <c r="B3" s="63"/>
      <c r="C3" s="63"/>
      <c r="D3" s="63"/>
      <c r="E3" s="63"/>
      <c r="F3" s="64" t="s">
        <v>22</v>
      </c>
      <c r="G3" s="65" t="s">
        <v>7</v>
      </c>
      <c r="H3" s="66" t="s">
        <v>5</v>
      </c>
      <c r="I3" s="66" t="s">
        <v>6</v>
      </c>
      <c r="J3" s="64" t="s">
        <v>23</v>
      </c>
      <c r="K3" s="65" t="s">
        <v>27</v>
      </c>
      <c r="L3" s="66" t="s">
        <v>24</v>
      </c>
      <c r="M3" s="66" t="s">
        <v>25</v>
      </c>
      <c r="N3" s="64" t="s">
        <v>29</v>
      </c>
      <c r="O3" s="65" t="s">
        <v>30</v>
      </c>
      <c r="P3" s="66" t="s">
        <v>31</v>
      </c>
      <c r="Q3" s="66" t="s">
        <v>32</v>
      </c>
      <c r="R3" s="9" t="s">
        <v>35</v>
      </c>
      <c r="S3" s="10" t="s">
        <v>36</v>
      </c>
      <c r="T3" s="11" t="s">
        <v>37</v>
      </c>
    </row>
    <row r="4" spans="2:20" ht="15.75" customHeight="1">
      <c r="B4" s="67" t="s">
        <v>0</v>
      </c>
      <c r="C4" s="67" t="s">
        <v>3</v>
      </c>
      <c r="D4" s="67" t="s">
        <v>1</v>
      </c>
      <c r="E4" s="67" t="s">
        <v>1</v>
      </c>
      <c r="F4" s="67" t="s">
        <v>1</v>
      </c>
      <c r="G4" s="67" t="s">
        <v>1</v>
      </c>
      <c r="H4" s="68" t="s">
        <v>1</v>
      </c>
      <c r="I4" s="68" t="s">
        <v>1</v>
      </c>
      <c r="J4" s="67" t="s">
        <v>1</v>
      </c>
      <c r="K4" s="67" t="s">
        <v>1</v>
      </c>
      <c r="L4" s="68" t="s">
        <v>1</v>
      </c>
      <c r="M4" s="68" t="s">
        <v>1</v>
      </c>
      <c r="N4" s="68" t="s">
        <v>1</v>
      </c>
      <c r="O4" s="68" t="s">
        <v>1</v>
      </c>
      <c r="P4" s="68" t="s">
        <v>1</v>
      </c>
      <c r="Q4" s="68" t="s">
        <v>1</v>
      </c>
      <c r="R4" s="12" t="s">
        <v>1</v>
      </c>
      <c r="S4" s="12" t="s">
        <v>1</v>
      </c>
      <c r="T4" s="12" t="s">
        <v>1</v>
      </c>
    </row>
    <row r="5" spans="2:20" s="3" customFormat="1" ht="26.25" customHeight="1">
      <c r="B5" s="67" t="s">
        <v>2</v>
      </c>
      <c r="C5" s="69"/>
      <c r="D5" s="69"/>
      <c r="E5" s="70">
        <f>F5+J5+N5+R5</f>
        <v>121</v>
      </c>
      <c r="F5" s="70">
        <f>G5+H5+I5</f>
        <v>39</v>
      </c>
      <c r="G5" s="71">
        <v>10</v>
      </c>
      <c r="H5" s="72">
        <v>10</v>
      </c>
      <c r="I5" s="72">
        <v>19</v>
      </c>
      <c r="J5" s="71">
        <f>K5+L5+M5</f>
        <v>53</v>
      </c>
      <c r="K5" s="71">
        <v>24</v>
      </c>
      <c r="L5" s="72">
        <v>10</v>
      </c>
      <c r="M5" s="72">
        <v>19</v>
      </c>
      <c r="N5" s="73">
        <f>O5+P5+Q5</f>
        <v>29</v>
      </c>
      <c r="O5" s="73">
        <v>8</v>
      </c>
      <c r="P5" s="73">
        <v>16</v>
      </c>
      <c r="Q5" s="73">
        <v>5</v>
      </c>
      <c r="R5" s="13"/>
      <c r="S5" s="13"/>
      <c r="T5" s="13"/>
    </row>
    <row r="6" spans="2:19" s="3" customFormat="1" ht="33" customHeight="1">
      <c r="B6" s="74" t="s">
        <v>9</v>
      </c>
      <c r="C6" s="75"/>
      <c r="D6" s="75"/>
      <c r="E6" s="75"/>
      <c r="F6" s="75"/>
      <c r="G6" s="75"/>
      <c r="H6" s="75"/>
      <c r="I6" s="75"/>
      <c r="J6" s="76"/>
      <c r="K6" s="76"/>
      <c r="L6" s="76"/>
      <c r="M6" s="76"/>
      <c r="N6" s="76"/>
      <c r="O6" s="76"/>
      <c r="P6" s="76"/>
      <c r="Q6" s="77"/>
      <c r="R6" s="7"/>
      <c r="S6" s="8"/>
    </row>
    <row r="7" spans="2:22" ht="15.75" customHeight="1">
      <c r="B7" s="31" t="s">
        <v>39</v>
      </c>
      <c r="C7" s="32">
        <f>E7*100/D7</f>
        <v>95.86776859504133</v>
      </c>
      <c r="D7" s="33">
        <v>121</v>
      </c>
      <c r="E7" s="34">
        <f>F7+J7+N7+R7</f>
        <v>116</v>
      </c>
      <c r="F7" s="35">
        <f>G7+H7+I7</f>
        <v>39</v>
      </c>
      <c r="G7" s="33">
        <v>10</v>
      </c>
      <c r="H7" s="36">
        <v>10</v>
      </c>
      <c r="I7" s="36">
        <v>19</v>
      </c>
      <c r="J7" s="37">
        <f>K7+L7+M7</f>
        <v>48</v>
      </c>
      <c r="K7" s="38">
        <v>22</v>
      </c>
      <c r="L7" s="38">
        <v>7</v>
      </c>
      <c r="M7" s="38">
        <v>19</v>
      </c>
      <c r="N7" s="39">
        <f>O7+P7+Q7</f>
        <v>29</v>
      </c>
      <c r="O7" s="40">
        <v>8</v>
      </c>
      <c r="P7" s="40">
        <v>16</v>
      </c>
      <c r="Q7" s="40">
        <v>5</v>
      </c>
      <c r="R7" s="14"/>
      <c r="S7" s="15"/>
      <c r="T7" s="16"/>
      <c r="U7" s="4"/>
      <c r="V7" s="4"/>
    </row>
    <row r="8" spans="2:22" s="6" customFormat="1" ht="15.75" customHeight="1">
      <c r="B8" s="31" t="s">
        <v>14</v>
      </c>
      <c r="C8" s="32">
        <f>E8*100/D8</f>
        <v>95.04132231404958</v>
      </c>
      <c r="D8" s="33">
        <v>121</v>
      </c>
      <c r="E8" s="34">
        <f>F8+J8+N8+R8</f>
        <v>115</v>
      </c>
      <c r="F8" s="35">
        <f>G8+H8+I8</f>
        <v>37</v>
      </c>
      <c r="G8" s="33">
        <v>10</v>
      </c>
      <c r="H8" s="36">
        <v>10</v>
      </c>
      <c r="I8" s="36">
        <v>17</v>
      </c>
      <c r="J8" s="37">
        <f>K8+L8+M8</f>
        <v>53</v>
      </c>
      <c r="K8" s="38">
        <v>24</v>
      </c>
      <c r="L8" s="38">
        <v>10</v>
      </c>
      <c r="M8" s="38">
        <v>19</v>
      </c>
      <c r="N8" s="39">
        <f>O8+P8+Q8</f>
        <v>25</v>
      </c>
      <c r="O8" s="40">
        <v>4</v>
      </c>
      <c r="P8" s="40">
        <v>16</v>
      </c>
      <c r="Q8" s="40">
        <v>5</v>
      </c>
      <c r="R8" s="14"/>
      <c r="S8" s="15"/>
      <c r="T8" s="16"/>
      <c r="U8" s="4"/>
      <c r="V8" s="4"/>
    </row>
    <row r="9" spans="2:22" ht="15.75" customHeight="1">
      <c r="B9" s="31" t="s">
        <v>40</v>
      </c>
      <c r="C9" s="32">
        <f>E9*100/D9</f>
        <v>94.21487603305785</v>
      </c>
      <c r="D9" s="33">
        <v>121</v>
      </c>
      <c r="E9" s="34">
        <f>F9+J9+N9+R9</f>
        <v>114</v>
      </c>
      <c r="F9" s="35">
        <f>G9+H9+I9</f>
        <v>39</v>
      </c>
      <c r="G9" s="33">
        <v>10</v>
      </c>
      <c r="H9" s="36">
        <v>10</v>
      </c>
      <c r="I9" s="36">
        <v>19</v>
      </c>
      <c r="J9" s="37">
        <f>K9+L9+M9</f>
        <v>46</v>
      </c>
      <c r="K9" s="38">
        <v>19</v>
      </c>
      <c r="L9" s="38">
        <v>8</v>
      </c>
      <c r="M9" s="38">
        <v>19</v>
      </c>
      <c r="N9" s="39">
        <f>O9+P9+Q9</f>
        <v>29</v>
      </c>
      <c r="O9" s="40">
        <v>8</v>
      </c>
      <c r="P9" s="40">
        <v>16</v>
      </c>
      <c r="Q9" s="40">
        <v>5</v>
      </c>
      <c r="R9" s="17"/>
      <c r="S9" s="16"/>
      <c r="T9" s="16"/>
      <c r="U9" s="4"/>
      <c r="V9" s="4"/>
    </row>
    <row r="10" spans="2:22" ht="15.75" customHeight="1">
      <c r="B10" s="31" t="s">
        <v>19</v>
      </c>
      <c r="C10" s="32">
        <f>E10*100/D10</f>
        <v>93.38842975206612</v>
      </c>
      <c r="D10" s="33">
        <v>121</v>
      </c>
      <c r="E10" s="34">
        <f>F10+J10+N10+R10</f>
        <v>113</v>
      </c>
      <c r="F10" s="35">
        <f>G10+H10+I10</f>
        <v>39</v>
      </c>
      <c r="G10" s="33">
        <v>10</v>
      </c>
      <c r="H10" s="36">
        <v>10</v>
      </c>
      <c r="I10" s="36">
        <v>19</v>
      </c>
      <c r="J10" s="37">
        <f>K10+L10+M10</f>
        <v>47</v>
      </c>
      <c r="K10" s="38">
        <v>22</v>
      </c>
      <c r="L10" s="38">
        <v>6</v>
      </c>
      <c r="M10" s="38">
        <v>19</v>
      </c>
      <c r="N10" s="39">
        <f>O10+P10+Q10</f>
        <v>27</v>
      </c>
      <c r="O10" s="40">
        <v>8</v>
      </c>
      <c r="P10" s="40">
        <v>14</v>
      </c>
      <c r="Q10" s="40">
        <v>5</v>
      </c>
      <c r="R10" s="18">
        <f>S10+T10</f>
        <v>0</v>
      </c>
      <c r="S10" s="19"/>
      <c r="T10" s="20"/>
      <c r="U10" s="4"/>
      <c r="V10" s="4"/>
    </row>
    <row r="11" spans="2:21" ht="15.75" customHeight="1">
      <c r="B11" s="31" t="s">
        <v>16</v>
      </c>
      <c r="C11" s="32">
        <f>E11*100/D11</f>
        <v>85.12396694214875</v>
      </c>
      <c r="D11" s="33">
        <v>121</v>
      </c>
      <c r="E11" s="34">
        <f>F11+J11+N11+R11</f>
        <v>103</v>
      </c>
      <c r="F11" s="35">
        <f>G11+H11+I11</f>
        <v>37</v>
      </c>
      <c r="G11" s="33">
        <v>10</v>
      </c>
      <c r="H11" s="36">
        <v>10</v>
      </c>
      <c r="I11" s="36">
        <v>17</v>
      </c>
      <c r="J11" s="37">
        <f>K11+L11+M11</f>
        <v>45</v>
      </c>
      <c r="K11" s="38">
        <v>21</v>
      </c>
      <c r="L11" s="38">
        <v>5</v>
      </c>
      <c r="M11" s="38">
        <v>19</v>
      </c>
      <c r="N11" s="39">
        <f>O11+P11+Q11</f>
        <v>21</v>
      </c>
      <c r="O11" s="40">
        <v>4</v>
      </c>
      <c r="P11" s="40">
        <v>16</v>
      </c>
      <c r="Q11" s="40">
        <v>1</v>
      </c>
      <c r="R11" s="17"/>
      <c r="S11" s="15"/>
      <c r="T11" s="16"/>
      <c r="U11" s="4"/>
    </row>
    <row r="12" spans="2:21" ht="15.75" customHeight="1">
      <c r="B12" s="31" t="s">
        <v>17</v>
      </c>
      <c r="C12" s="32">
        <f>E12*100/D12</f>
        <v>84.29752066115702</v>
      </c>
      <c r="D12" s="33">
        <v>121</v>
      </c>
      <c r="E12" s="34">
        <f>F12+J12+N12+R12</f>
        <v>102</v>
      </c>
      <c r="F12" s="35">
        <f>G12+H12+I12</f>
        <v>29</v>
      </c>
      <c r="G12" s="33">
        <v>10</v>
      </c>
      <c r="H12" s="36">
        <v>0</v>
      </c>
      <c r="I12" s="36">
        <v>19</v>
      </c>
      <c r="J12" s="37">
        <f>K12+L12+M12</f>
        <v>44</v>
      </c>
      <c r="K12" s="38">
        <v>17</v>
      </c>
      <c r="L12" s="38">
        <v>8</v>
      </c>
      <c r="M12" s="38">
        <v>19</v>
      </c>
      <c r="N12" s="39">
        <f>O12+P12+Q12</f>
        <v>29</v>
      </c>
      <c r="O12" s="40">
        <v>8</v>
      </c>
      <c r="P12" s="40">
        <v>16</v>
      </c>
      <c r="Q12" s="40">
        <v>5</v>
      </c>
      <c r="R12" s="17"/>
      <c r="S12" s="15"/>
      <c r="T12" s="16"/>
      <c r="U12" s="4"/>
    </row>
    <row r="13" spans="2:21" ht="15.75" customHeight="1">
      <c r="B13" s="31" t="s">
        <v>18</v>
      </c>
      <c r="C13" s="32">
        <f>E13*100/D13</f>
        <v>80.16528925619835</v>
      </c>
      <c r="D13" s="33">
        <v>121</v>
      </c>
      <c r="E13" s="34">
        <f>F13+J13+N13+R13</f>
        <v>97</v>
      </c>
      <c r="F13" s="35">
        <f>G13+H13+I13</f>
        <v>34</v>
      </c>
      <c r="G13" s="33">
        <v>10</v>
      </c>
      <c r="H13" s="36">
        <v>5</v>
      </c>
      <c r="I13" s="36">
        <v>19</v>
      </c>
      <c r="J13" s="37">
        <f>K13+L13+M13</f>
        <v>34</v>
      </c>
      <c r="K13" s="38">
        <v>15</v>
      </c>
      <c r="L13" s="38">
        <v>0</v>
      </c>
      <c r="M13" s="38">
        <v>19</v>
      </c>
      <c r="N13" s="39">
        <f>O13+P13+Q13</f>
        <v>29</v>
      </c>
      <c r="O13" s="40">
        <v>8</v>
      </c>
      <c r="P13" s="40">
        <v>16</v>
      </c>
      <c r="Q13" s="40">
        <v>5</v>
      </c>
      <c r="R13" s="17"/>
      <c r="S13" s="15"/>
      <c r="T13" s="16"/>
      <c r="U13" s="4"/>
    </row>
    <row r="14" spans="2:21" ht="33" customHeight="1">
      <c r="B14" s="51" t="s">
        <v>10</v>
      </c>
      <c r="C14" s="52"/>
      <c r="D14" s="52"/>
      <c r="E14" s="52"/>
      <c r="F14" s="52"/>
      <c r="G14" s="52"/>
      <c r="H14" s="52"/>
      <c r="I14" s="52"/>
      <c r="J14" s="53"/>
      <c r="K14" s="53"/>
      <c r="L14" s="53"/>
      <c r="M14" s="53"/>
      <c r="N14" s="43"/>
      <c r="O14" s="43"/>
      <c r="P14" s="43"/>
      <c r="Q14" s="43"/>
      <c r="R14" s="5"/>
      <c r="S14" s="4"/>
      <c r="T14" s="4"/>
      <c r="U14" s="4"/>
    </row>
    <row r="15" spans="2:21" ht="15" customHeight="1">
      <c r="B15" s="31" t="s">
        <v>15</v>
      </c>
      <c r="C15" s="32">
        <f>E15*100/D15</f>
        <v>69.42148760330579</v>
      </c>
      <c r="D15" s="33">
        <v>121</v>
      </c>
      <c r="E15" s="34">
        <f>F15+J15+N15+R15</f>
        <v>84</v>
      </c>
      <c r="F15" s="35">
        <f>G15+H15+I15</f>
        <v>39</v>
      </c>
      <c r="G15" s="33">
        <v>10</v>
      </c>
      <c r="H15" s="36">
        <v>10</v>
      </c>
      <c r="I15" s="36">
        <v>19</v>
      </c>
      <c r="J15" s="37">
        <f>K15+L15+M15</f>
        <v>28</v>
      </c>
      <c r="K15" s="38">
        <v>18</v>
      </c>
      <c r="L15" s="38">
        <v>10</v>
      </c>
      <c r="M15" s="38">
        <v>0</v>
      </c>
      <c r="N15" s="39">
        <f>O15+P15+Q15</f>
        <v>17</v>
      </c>
      <c r="O15" s="40">
        <v>0</v>
      </c>
      <c r="P15" s="40">
        <v>16</v>
      </c>
      <c r="Q15" s="40">
        <v>1</v>
      </c>
      <c r="R15" s="17"/>
      <c r="S15" s="15"/>
      <c r="T15" s="16"/>
      <c r="U15" s="4"/>
    </row>
    <row r="16" spans="2:21" ht="36" customHeight="1">
      <c r="B16" s="41" t="s">
        <v>11</v>
      </c>
      <c r="C16" s="42"/>
      <c r="D16" s="42"/>
      <c r="E16" s="42"/>
      <c r="F16" s="42"/>
      <c r="G16" s="42"/>
      <c r="H16" s="42"/>
      <c r="I16" s="42"/>
      <c r="J16" s="43"/>
      <c r="K16" s="43"/>
      <c r="L16" s="43"/>
      <c r="M16" s="43"/>
      <c r="N16" s="43"/>
      <c r="O16" s="43"/>
      <c r="P16" s="43"/>
      <c r="Q16" s="43"/>
      <c r="R16" s="5"/>
      <c r="S16" s="4"/>
      <c r="T16" s="4"/>
      <c r="U16" s="4"/>
    </row>
    <row r="17" spans="2:21" s="1" customFormat="1" ht="15" customHeight="1">
      <c r="B17" s="44" t="s">
        <v>21</v>
      </c>
      <c r="C17" s="45">
        <f>E17*100/D17</f>
        <v>57.02479338842975</v>
      </c>
      <c r="D17" s="46">
        <v>121</v>
      </c>
      <c r="E17" s="47">
        <f>F17+J17+N17+R17</f>
        <v>69</v>
      </c>
      <c r="F17" s="48">
        <f>G17+H17+I17</f>
        <v>32</v>
      </c>
      <c r="G17" s="49">
        <v>10</v>
      </c>
      <c r="H17" s="50">
        <v>10</v>
      </c>
      <c r="I17" s="50">
        <v>12</v>
      </c>
      <c r="J17" s="39">
        <f>K17+L17+M17</f>
        <v>28</v>
      </c>
      <c r="K17" s="40">
        <v>10</v>
      </c>
      <c r="L17" s="40">
        <v>5</v>
      </c>
      <c r="M17" s="40">
        <v>13</v>
      </c>
      <c r="N17" s="39">
        <f>O17+P17+Q17</f>
        <v>9</v>
      </c>
      <c r="O17" s="40">
        <v>4</v>
      </c>
      <c r="P17" s="40">
        <v>4</v>
      </c>
      <c r="Q17" s="40">
        <v>1</v>
      </c>
      <c r="R17" s="22">
        <f>S17+T17</f>
        <v>0</v>
      </c>
      <c r="S17" s="23"/>
      <c r="T17" s="24"/>
      <c r="U17" s="21"/>
    </row>
    <row r="18" spans="2:21" ht="36" customHeight="1">
      <c r="B18" s="54" t="s">
        <v>12</v>
      </c>
      <c r="C18" s="42"/>
      <c r="D18" s="42"/>
      <c r="E18" s="42"/>
      <c r="F18" s="42"/>
      <c r="G18" s="42"/>
      <c r="H18" s="42"/>
      <c r="I18" s="42"/>
      <c r="J18" s="43"/>
      <c r="K18" s="43"/>
      <c r="L18" s="43"/>
      <c r="M18" s="43"/>
      <c r="N18" s="43"/>
      <c r="O18" s="43"/>
      <c r="P18" s="43"/>
      <c r="Q18" s="43"/>
      <c r="R18" s="5"/>
      <c r="S18" s="4"/>
      <c r="T18" s="4"/>
      <c r="U18" s="4"/>
    </row>
    <row r="19" spans="2:21" ht="15">
      <c r="B19" s="55" t="s">
        <v>13</v>
      </c>
      <c r="C19" s="56" t="s">
        <v>13</v>
      </c>
      <c r="D19" s="55" t="s">
        <v>13</v>
      </c>
      <c r="E19" s="55" t="s">
        <v>13</v>
      </c>
      <c r="F19" s="56" t="s">
        <v>13</v>
      </c>
      <c r="G19" s="55" t="s">
        <v>13</v>
      </c>
      <c r="H19" s="56" t="s">
        <v>13</v>
      </c>
      <c r="I19" s="55" t="s">
        <v>13</v>
      </c>
      <c r="J19" s="55" t="s">
        <v>13</v>
      </c>
      <c r="K19" s="56" t="s">
        <v>13</v>
      </c>
      <c r="L19" s="55" t="s">
        <v>13</v>
      </c>
      <c r="M19" s="57" t="s">
        <v>13</v>
      </c>
      <c r="N19" s="56" t="s">
        <v>13</v>
      </c>
      <c r="O19" s="55" t="s">
        <v>13</v>
      </c>
      <c r="P19" s="56" t="s">
        <v>13</v>
      </c>
      <c r="Q19" s="55" t="s">
        <v>13</v>
      </c>
      <c r="R19" s="25" t="s">
        <v>13</v>
      </c>
      <c r="S19" s="25" t="s">
        <v>13</v>
      </c>
      <c r="T19" s="25" t="s">
        <v>13</v>
      </c>
      <c r="U19" s="4"/>
    </row>
    <row r="20" spans="2:21" ht="33" customHeight="1">
      <c r="B20" s="58" t="s">
        <v>20</v>
      </c>
      <c r="C20" s="59"/>
      <c r="D20" s="59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4"/>
      <c r="S20" s="4"/>
      <c r="T20" s="4"/>
      <c r="U20" s="4"/>
    </row>
    <row r="21" spans="2:20" ht="15">
      <c r="B21" s="55" t="s">
        <v>13</v>
      </c>
      <c r="C21" s="56" t="s">
        <v>13</v>
      </c>
      <c r="D21" s="55" t="s">
        <v>13</v>
      </c>
      <c r="E21" s="55" t="s">
        <v>13</v>
      </c>
      <c r="F21" s="56" t="s">
        <v>13</v>
      </c>
      <c r="G21" s="55" t="s">
        <v>13</v>
      </c>
      <c r="H21" s="56" t="s">
        <v>13</v>
      </c>
      <c r="I21" s="55" t="s">
        <v>13</v>
      </c>
      <c r="J21" s="55" t="s">
        <v>13</v>
      </c>
      <c r="K21" s="56" t="s">
        <v>13</v>
      </c>
      <c r="L21" s="55" t="s">
        <v>13</v>
      </c>
      <c r="M21" s="57" t="s">
        <v>13</v>
      </c>
      <c r="N21" s="56" t="s">
        <v>13</v>
      </c>
      <c r="O21" s="55" t="s">
        <v>13</v>
      </c>
      <c r="P21" s="56" t="s">
        <v>13</v>
      </c>
      <c r="Q21" s="55" t="s">
        <v>13</v>
      </c>
      <c r="R21" s="25" t="s">
        <v>13</v>
      </c>
      <c r="S21" s="25" t="s">
        <v>13</v>
      </c>
      <c r="T21" s="25" t="s">
        <v>13</v>
      </c>
    </row>
    <row r="22" ht="15">
      <c r="T22" s="4"/>
    </row>
    <row r="23" ht="14.25" customHeight="1">
      <c r="B23" s="26" t="s">
        <v>38</v>
      </c>
    </row>
    <row r="24" ht="15">
      <c r="B24" s="27"/>
    </row>
    <row r="25" ht="15">
      <c r="B25" s="27"/>
    </row>
  </sheetData>
  <sheetProtection/>
  <mergeCells count="15">
    <mergeCell ref="R2:T2"/>
    <mergeCell ref="D2:D3"/>
    <mergeCell ref="C2:C3"/>
    <mergeCell ref="B2:B3"/>
    <mergeCell ref="B18:Q18"/>
    <mergeCell ref="B20:Q20"/>
    <mergeCell ref="B23:B25"/>
    <mergeCell ref="B1:Q1"/>
    <mergeCell ref="N2:Q2"/>
    <mergeCell ref="B6:Q6"/>
    <mergeCell ref="B14:Q14"/>
    <mergeCell ref="B16:Q16"/>
    <mergeCell ref="F2:I2"/>
    <mergeCell ref="J2:M2"/>
    <mergeCell ref="E2:E3"/>
  </mergeCells>
  <printOptions/>
  <pageMargins left="0.3937007874015748" right="0.1968503937007874" top="0.7086614173228347" bottom="0.7874015748031497" header="0.5118110236220472" footer="0.4330708661417323"/>
  <pageSetup fitToHeight="3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sheudzhen</cp:lastModifiedBy>
  <cp:lastPrinted>2021-10-29T13:29:09Z</cp:lastPrinted>
  <dcterms:created xsi:type="dcterms:W3CDTF">2015-12-18T16:44:35Z</dcterms:created>
  <dcterms:modified xsi:type="dcterms:W3CDTF">2021-10-29T13:50:34Z</dcterms:modified>
  <cp:category/>
  <cp:version/>
  <cp:contentType/>
  <cp:contentStatus/>
</cp:coreProperties>
</file>