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/>
  </bookViews>
  <sheets>
    <sheet name="1пол 21" sheetId="5" r:id="rId1"/>
  </sheets>
  <calcPr calcId="125725"/>
  <fileRecoveryPr repairLoad="1"/>
</workbook>
</file>

<file path=xl/calcChain.xml><?xml version="1.0" encoding="utf-8"?>
<calcChain xmlns="http://schemas.openxmlformats.org/spreadsheetml/2006/main">
  <c r="D51" i="5"/>
  <c r="D39" s="1"/>
  <c r="I51"/>
  <c r="I39" s="1"/>
  <c r="K12"/>
  <c r="I12"/>
  <c r="K39"/>
  <c r="F39"/>
  <c r="F10" s="1"/>
  <c r="D10" s="1"/>
  <c r="F11"/>
  <c r="D11"/>
  <c r="L39"/>
  <c r="G39"/>
  <c r="K60"/>
  <c r="I60"/>
  <c r="F60"/>
  <c r="D60"/>
  <c r="F12"/>
  <c r="D12"/>
  <c r="L10" l="1"/>
  <c r="L9" s="1"/>
  <c r="G10"/>
  <c r="G9" s="1"/>
  <c r="K28" l="1"/>
  <c r="I28"/>
  <c r="F28"/>
  <c r="D28"/>
  <c r="K9" l="1"/>
  <c r="I9" s="1"/>
  <c r="K10"/>
  <c r="I10" s="1"/>
  <c r="F9"/>
  <c r="D9" l="1"/>
</calcChain>
</file>

<file path=xl/sharedStrings.xml><?xml version="1.0" encoding="utf-8"?>
<sst xmlns="http://schemas.openxmlformats.org/spreadsheetml/2006/main" count="216" uniqueCount="121">
  <si>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</si>
  <si>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</si>
  <si>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Достигнутые результаты</t>
  </si>
  <si>
    <t>всего</t>
  </si>
  <si>
    <t>ФБ</t>
  </si>
  <si>
    <t>РБ</t>
  </si>
  <si>
    <t>МБ</t>
  </si>
  <si>
    <t>внеб. источ.</t>
  </si>
  <si>
    <t>Министерство финансов Республики Адыгея</t>
  </si>
  <si>
    <t>Государственное казенное учреждение Республики Адыгея «Централизованная бухгалтерия Министерства финансов Республики Адыгея»</t>
  </si>
  <si>
    <t>Всего</t>
  </si>
  <si>
    <r>
      <t xml:space="preserve">Основное мероприятие 1.1. </t>
    </r>
    <r>
      <rPr>
        <sz val="12"/>
        <rFont val="Times New Roman"/>
        <family val="1"/>
        <charset val="204"/>
      </rPr>
      <t>Нормативное правовое регулирование и методическое обеспечение в вопросах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</si>
  <si>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</si>
  <si>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1.2.1.</t>
    </r>
    <r>
      <rPr>
        <sz val="12"/>
        <color theme="1"/>
        <rFont val="Times New Roman"/>
        <family val="1"/>
        <charset val="204"/>
      </rPr>
      <t xml:space="preserve"> Разработка основных направлений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</si>
  <si>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1.3.</t>
    </r>
    <r>
      <rPr>
        <sz val="12"/>
        <color theme="1"/>
        <rFont val="Times New Roman"/>
        <family val="1"/>
        <charset val="204"/>
      </rPr>
      <t xml:space="preserve"> Прогнозирование основных бюджетных параметров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</si>
  <si>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1.3.2. </t>
    </r>
    <r>
      <rPr>
        <sz val="12"/>
        <color theme="1"/>
        <rFont val="Times New Roman"/>
        <family val="1"/>
        <charset val="204"/>
      </rPr>
      <t>Утверждение законом Республики Адыгея о республиканском бюджете Республики Адыгея на очередной финансовый год и плановый период условно утвержденных расходов</t>
    </r>
  </si>
  <si>
    <r>
      <rPr>
        <i/>
        <sz val="12"/>
        <color theme="1"/>
        <rFont val="Times New Roman"/>
        <family val="1"/>
        <charset val="204"/>
      </rPr>
      <t>Основное мероприятие 1.4.</t>
    </r>
    <r>
      <rPr>
        <sz val="12"/>
        <color theme="1"/>
        <rFont val="Times New Roman"/>
        <family val="1"/>
        <charset val="204"/>
      </rPr>
      <t xml:space="preserve"> Мониторинг поступления налоговых и неналоговых доходов в республиканский бюджет Республики Адыгея и местные бюджеты</t>
    </r>
  </si>
  <si>
    <r>
      <rPr>
        <i/>
        <sz val="12"/>
        <color theme="1"/>
        <rFont val="Times New Roman"/>
        <family val="1"/>
        <charset val="204"/>
      </rPr>
      <t>Мероприятие 1.4.1.</t>
    </r>
    <r>
      <rPr>
        <sz val="12"/>
        <color theme="1"/>
        <rFont val="Times New Roman"/>
        <family val="1"/>
        <charset val="204"/>
      </rPr>
      <t xml:space="preserve"> Проведение анализа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</t>
    </r>
  </si>
  <si>
    <r>
      <rPr>
        <i/>
        <sz val="12"/>
        <color theme="1"/>
        <rFont val="Times New Roman"/>
        <family val="1"/>
        <charset val="204"/>
      </rPr>
      <t>Мероприятие 1.4.2.</t>
    </r>
    <r>
      <rPr>
        <sz val="12"/>
        <color theme="1"/>
        <rFont val="Times New Roman"/>
        <family val="1"/>
        <charset val="204"/>
      </rPr>
      <t xml:space="preserve"> Проведение оценки обоснованности и эффективности предоставленных (планируемых к предоставлению) налоговых льгот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</si>
  <si>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1.5. </t>
    </r>
    <r>
      <rPr>
        <sz val="12"/>
        <color theme="1"/>
        <rFont val="Times New Roman"/>
        <family val="1"/>
        <charset val="204"/>
      </rPr>
      <t>Разработка направлений увеличения поступлений в консолидированный бюджет Республики Адыгея</t>
    </r>
  </si>
  <si>
    <t>Перечисление дотаций на выравнивание бюджетной обеспеченности муниципальных районов (городских округов) осуществляется ежемесячно</t>
  </si>
  <si>
    <t>Перечисление дотаций на выравнивание бюджетной обеспеченности поселений осуществляется ежемесячно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</si>
  <si>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проводится ежемесячно</t>
  </si>
  <si>
    <t>Контроль осуществляется в ежедневном режиме</t>
  </si>
  <si>
    <t>Информация о долговых обязательствах представляется в Минфин России ежемесячно до 10 числа, следующего за отчетным</t>
  </si>
  <si>
    <t>(тыс. руб.)</t>
  </si>
  <si>
    <t xml:space="preserve">Фактические объемы финансирования в разрезе источников финансирования </t>
  </si>
  <si>
    <r>
      <rPr>
        <i/>
        <sz val="12"/>
        <color theme="1"/>
        <rFont val="Times New Roman"/>
        <family val="1"/>
        <charset val="204"/>
      </rPr>
      <t>Мероприятие 1.5.1. Реализация</t>
    </r>
    <r>
      <rPr>
        <sz val="12"/>
        <color theme="1"/>
        <rFont val="Times New Roman"/>
        <family val="1"/>
        <charset val="204"/>
      </rPr>
      <t xml:space="preserve">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</si>
  <si>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</si>
  <si>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Осуществляется обеспечение деятельности и выполнение функций Министерства финансов Республики Адыгея</t>
  </si>
  <si>
    <t>Осуществляется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</t>
  </si>
  <si>
    <t>Бюджетная отчетность составляется ежемесячно;     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представляется в Минфин России и Федеральное казначейство в установленные сроки</t>
  </si>
  <si>
    <r>
      <t xml:space="preserve">Мероприятие 1.1.1. </t>
    </r>
    <r>
      <rPr>
        <sz val="12"/>
        <rFont val="Times New Roman"/>
        <family val="1"/>
        <charset val="204"/>
      </rPr>
      <t>Подготовка нормативных правовых актов Республики Адыгея по вопросам долгосрочного бюджетного планирования</t>
    </r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</si>
  <si>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2016 год, результаты  опубликованы на официальном сайте Министерства финансов Республики Адыгея www.minfin01-maykop.ru          </t>
  </si>
  <si>
    <t>Принято постановление КМ РА от 02.02.2017 № 15 "О мерах по реализации Закона Республики Адыгея "О республиканском бюджете Республики Адыгея на 2017 год и на плановый период 2018 и 2019 годов"</t>
  </si>
  <si>
    <t xml:space="preserve">Сводная бюджетная роспись республиканского бюджета Республики Адыгея на 2017 год  утверждена 27 декабря 2016 года </t>
  </si>
  <si>
    <t>Подпрограмма 2.  Управление государственным долгом Республики Адыгея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</si>
  <si>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</si>
  <si>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</si>
  <si>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2.2.1.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</si>
  <si>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</si>
  <si>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t>Мероприятие 2.3.1.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</si>
  <si>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 xml:space="preserve"> Подпрограмма 3.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</si>
  <si>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rPr>
        <i/>
        <sz val="12"/>
        <color theme="1"/>
        <rFont val="Times New Roman"/>
        <family val="1"/>
        <charset val="204"/>
      </rPr>
      <t>Основное мероприятие 3.1.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</si>
  <si>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t>Мероприятие 3.1.1. Подготовка проекта постановления Кабинета Министров Республики Адыгея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</si>
  <si>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r>
      <rPr>
        <i/>
        <sz val="12"/>
        <color theme="1"/>
        <rFont val="Times New Roman"/>
        <family val="1"/>
        <charset val="204"/>
      </rPr>
      <t>Мероприятие 3.1.2.</t>
    </r>
    <r>
      <rPr>
        <sz val="12"/>
        <color theme="1"/>
        <rFont val="Times New Roman"/>
        <family val="1"/>
        <charset val="204"/>
      </rPr>
      <t xml:space="preserve"> 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</si>
  <si>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</si>
  <si>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3.2.1.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</si>
  <si>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3.2.2.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</si>
  <si>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3.2.3.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</si>
  <si>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</si>
  <si>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>Мероприятие 3.4.1.</t>
    </r>
    <r>
      <rPr>
        <sz val="12"/>
        <color theme="1"/>
        <rFont val="Times New Roman"/>
        <family val="1"/>
        <charset val="204"/>
      </rPr>
      <t xml:space="preserve"> Подготовка проекта распоряжения Кабинета Министров Республики Адыгея «О выделении грантов городским округам и муниципальным районам в целях содействия достижению и поощрения достижения наилучших значений показателей деятельности органов местного самоуправления городских округов и муниципальных районов»</t>
    </r>
  </si>
  <si>
    <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</si>
  <si>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4.1.1.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</si>
  <si>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4.1.2.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</si>
  <si>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 xml:space="preserve">Основное мероприятие 4.2.  </t>
    </r>
    <r>
      <rPr>
        <sz val="12"/>
        <rFont val="Times New Roman"/>
        <family val="1"/>
        <charset val="204"/>
      </rPr>
      <t>Организация процесса планирования  и исполнения республиканского бюджета Республики Адыгея и формирование бюджетной отчетности</t>
    </r>
  </si>
  <si>
    <r>
      <rPr>
        <i/>
        <sz val="12"/>
        <rFont val="Times New Roman"/>
        <family val="1"/>
        <charset val="204"/>
      </rPr>
      <t>Мероприятие 4.2.1.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</si>
  <si>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</si>
  <si>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</si>
  <si>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4.2.4.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</si>
  <si>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</si>
  <si>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4.2.6.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</si>
  <si>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Мероприятие 4.2.7.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Адыгея, а также предоставление в Министерство  финансов Российской Федерации и Федеральное казначейство отчетности об исполнении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</si>
  <si>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4.4.1.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в части развития программно-целевых принципов формирования республиканского бюджета Республики Адыгея </t>
    </r>
  </si>
  <si>
    <r>
      <rPr>
        <i/>
        <sz val="12"/>
        <color theme="1"/>
        <rFont val="Times New Roman"/>
        <family val="1"/>
        <charset val="204"/>
      </rPr>
      <t xml:space="preserve">Мероприятие 4.5.1. </t>
    </r>
    <r>
      <rPr>
        <sz val="12"/>
        <color theme="1"/>
        <rFont val="Times New Roman"/>
        <family val="1"/>
        <charset val="204"/>
      </rPr>
      <t xml:space="preserve"> 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</si>
  <si>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4.6.2.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</si>
  <si>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t>В отчетном периоде осуществлялось погашение начисленных процентов по долговым обязательствам  Республики  Адыгея, кроме того, досрочно погашено кредитов полученных от кредитных организаций в сумме 300 млн.рублей ( в соответствии с условиями соглашений с МФ РФ)</t>
  </si>
  <si>
    <r>
      <rPr>
        <i/>
        <sz val="12"/>
        <color theme="1"/>
        <rFont val="Times New Roman"/>
        <family val="1"/>
        <charset val="204"/>
      </rPr>
      <t>Мероприятие 4.6.1.</t>
    </r>
    <r>
      <rPr>
        <sz val="12"/>
        <color theme="1"/>
        <rFont val="Times New Roman"/>
        <family val="1"/>
        <charset val="204"/>
      </rPr>
      <t xml:space="preserve"> Подготовка и публикация брошюр "Бюджет для граждан"</t>
    </r>
  </si>
  <si>
    <t>Оплата услуг связи (Интернет)</t>
  </si>
  <si>
    <r>
      <rPr>
        <i/>
        <sz val="12"/>
        <color theme="1"/>
        <rFont val="Times New Roman"/>
        <family val="1"/>
        <charset val="204"/>
      </rPr>
      <t xml:space="preserve">Мероприятие 2.5.1.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</si>
  <si>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2.5.2.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</si>
  <si>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r>
      <rPr>
        <i/>
        <sz val="12"/>
        <color theme="1"/>
        <rFont val="Times New Roman"/>
        <family val="1"/>
        <charset val="204"/>
      </rPr>
      <t xml:space="preserve">Мероприятие 2.4.1. </t>
    </r>
    <r>
      <rPr>
        <sz val="12"/>
        <color theme="1"/>
        <rFont val="Times New Roman"/>
        <family val="1"/>
        <charset val="204"/>
      </rPr>
      <t>Присвоение и поддержание кредитных рейтингов Республики Адыгея и выпуск государственных ценных бумаг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</si>
  <si>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3.5.2.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</si>
  <si>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3.6.1.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</si>
  <si>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3.6.2.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</si>
  <si>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t xml:space="preserve">Мероприятие 3.7.1.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</si>
  <si>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3.7.2.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</si>
  <si>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t>В отчетном периоде осуществлялось погашение начисленных процентов по долговым обязательствам  Республики  Адыгея</t>
  </si>
  <si>
    <t xml:space="preserve">                                                   </t>
  </si>
  <si>
    <t>Политика минимизации долговых рисков является адекватной и позволяет обеспечить как поддержание уровня долговой нагрузки на бюджет на экономически безопасном уровне, так и равномерное распределение во времени выплат по государственному долгу</t>
  </si>
  <si>
    <t>Информация о долговых обязательствах представлялась в Минфин России ежемесячно до 10 числа, следующего за отчетным</t>
  </si>
  <si>
    <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</si>
  <si>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t>Государственная программа Республики Адыгея  "Управление государственными финансами"</t>
  </si>
  <si>
    <r>
      <rPr>
        <i/>
        <sz val="12"/>
        <color theme="1"/>
        <rFont val="Times New Roman"/>
        <family val="1"/>
        <charset val="204"/>
      </rPr>
      <t>Основное мероприятие 1.7.</t>
    </r>
    <r>
      <rPr>
        <sz val="12"/>
        <color theme="1"/>
        <rFont val="Times New Roman"/>
        <family val="1"/>
        <charset val="204"/>
      </rPr>
      <t xml:space="preserve"> Развитие автоматизированных информационных систем управления государственными финансами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</si>
  <si>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1.6.</t>
    </r>
    <r>
      <rPr>
        <sz val="12"/>
        <color theme="1"/>
        <rFont val="Times New Roman"/>
        <family val="1"/>
        <charset val="204"/>
      </rPr>
      <t xml:space="preserve"> Использование программно-целевых принципов формирования расходов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</si>
  <si>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1.8.</t>
    </r>
    <r>
      <rPr>
        <sz val="12"/>
        <color theme="1"/>
        <rFont val="Times New Roman"/>
        <family val="1"/>
        <charset val="204"/>
      </rPr>
      <t xml:space="preserve"> Обеспечение открытости и прозрачности государственных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</si>
  <si>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2.4.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</si>
  <si>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</t>
    </r>
    <r>
      <rPr>
        <sz val="12"/>
        <color theme="1"/>
        <rFont val="Times New Roman"/>
        <family val="1"/>
        <charset val="204"/>
      </rPr>
      <t>2.5. Повышение эффективности управления государственным долгом Респуублики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</si>
  <si>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3.4.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</si>
  <si>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3.5</t>
    </r>
    <r>
      <rPr>
        <sz val="12"/>
        <color theme="1"/>
        <rFont val="Times New Roman"/>
        <family val="1"/>
        <charset val="204"/>
      </rPr>
      <t>. Частичная компенсация  расходов на повышение оплаты труда работников бюджетной сферы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</si>
  <si>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3.6.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</si>
  <si>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3.7.</t>
    </r>
    <r>
      <rPr>
        <sz val="12"/>
        <color theme="1"/>
        <rFont val="Times New Roman"/>
        <family val="1"/>
        <charset val="204"/>
      </rPr>
      <t xml:space="preserve"> Мониторинг и оценка качества управления муниципальными финансами  </t>
    </r>
  </si>
  <si>
    <t>Подпрограмма 4. Организация и осуществление бюджетного процесса в Республике Адыгея</t>
  </si>
  <si>
    <r>
      <rPr>
        <i/>
        <sz val="12"/>
        <color theme="1"/>
        <rFont val="Times New Roman"/>
        <family val="1"/>
        <charset val="204"/>
      </rPr>
      <t>Основное мероприятие 4.3.</t>
    </r>
    <r>
      <rPr>
        <sz val="12"/>
        <color theme="1"/>
        <rFont val="Times New Roman"/>
        <family val="1"/>
        <charset val="204"/>
      </rPr>
      <t xml:space="preserve"> 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</si>
  <si>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</si>
  <si>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4.5.</t>
    </r>
    <r>
      <rPr>
        <sz val="12"/>
        <color theme="1"/>
        <rFont val="Times New Roman"/>
        <family val="1"/>
        <charset val="204"/>
      </rPr>
      <t xml:space="preserve"> Повышение эффективности деятельности исполнительных органов государственной власти Республики Адыгея и государственных учреждений Республики Адыгея</t>
    </r>
  </si>
  <si>
    <t>Подпрограмма 1. Долгосрочное финансовое планирование и повышение эффективности управления государственными финансами</t>
  </si>
  <si>
    <t>Перечисление дотаций на выравнивание бюджетной обеспеченности муниципальных районов (городских округов),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осуществлялось ежемесячно</t>
  </si>
  <si>
    <t>Осуществлялось перечисление субсидии  на частичную компенсацию расходов на повышение оплаты труда работников бюджетной сферы</t>
  </si>
  <si>
    <t>Срок исполнения</t>
  </si>
  <si>
    <t>2020-2024</t>
  </si>
  <si>
    <r>
      <t xml:space="preserve">Основное мероприятие 3.3. 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</si>
  <si>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t xml:space="preserve">Предусмотрено по программе в разрезе источников финансирования  на 2021 год </t>
  </si>
  <si>
    <t>в течение 2021 года</t>
  </si>
  <si>
    <t>до 1 августа 2021 года</t>
  </si>
  <si>
    <t>4 квартал 2021 года</t>
  </si>
  <si>
    <t>В 2021 году мероприятия  по разработке направлений увеличения поступлений в консолидированный бюджет Республики Адыгея  проводятся в соответствии с планом по увеличению поступлений налоговых и неналоговых доходов в консолидированный бюджет  Республики Адыгея, утвержденным Распоряжением Кабинета Министров Республики Адыгея  от 25.09.2018 г № 263-р (с изменениями)</t>
  </si>
  <si>
    <t>оказание услуг по подтверждению, пересмотру Республике Адыгея кредитных рейтингов, мониторингу и поддержанию присвоенных рейтингов</t>
  </si>
  <si>
    <t xml:space="preserve">Нормативное правовое регулирование в сфере управления государственным долгом Республики Адыгея осуществляется в соответствии с  постановлением КМ РА от 13 ноября 2020 г № 219  "О  Долговой политике Республики Адыгея на 2021 год и на плановый период 2022 и 2023 годов" </t>
  </si>
  <si>
    <t xml:space="preserve">Проведен мониторинг качества финансового менеджмента субъектов бюджетного планирования Республики Адыгея  в части исполнения республиканского бюджета Республики Адыгея  за 2020 год,  результаты опубликованы  на официальном сайте Министерства финансов Республики Адыгея www.minfin01-maykop.ru                                          </t>
  </si>
  <si>
    <t>Отчет о ходе реализации государственной программы Республики Адыгея "Управление государственными финансами"  за 9 месяцев  2021 года</t>
  </si>
  <si>
    <t>Оценка основных параметров республиканского бюджета Республики Адыгея и консолидированного бюджета Республики Адыгея позволяющая обеспечить необходимый уровень сбалансированности бюджетов и достижение целей, направленных на социально-экономическое развитие Республики Адыгея, в соответствии с распоряжением КМ РА от 15.02.2018 № 28-р "Об утверждении Бюджетного прогноза РА на долгосрочный период до 2030 года"</t>
  </si>
  <si>
    <t xml:space="preserve">Разработан проект постановления КМ РА "Об основных направлениях бюджетной политики Республики Адыгея и основных направлениях налоговой политики Республики Адыгея на 2022 год и на плановый период 2023 и 2024 годов", который проходит правовую и лингвистическую экспертизу </t>
  </si>
  <si>
    <t xml:space="preserve"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проводился ежемесячно; в соответствии с пунктом 23.2 статьи 12 Закона Республики Адыгея «О бюджетном процессе в Республике Адыгея», пунктом 20 Постановления Кабинета Министров Республики Адыгея от 23 декабря 2019 года № 315  «О порядке осуществления оценки налоговых расходов Республики Адыгея» проведена Оценка действующих в 2020 году льгот. Анализ эффективности налоговых  расходов проведен кураторами налоговых расходов на основании информации, представленной Управлением Федеральной налоговой службы по Республике Адыгея, с учетом рекомендаций Министерства финансов Российской Федерации. Результаты  размещены на Официальном сайте Министерства финансов Республики Адыгея  www.minfin01-maykop.ru  </t>
  </si>
  <si>
    <t>Внесение изменений в приказы Министерства финансов РА:                                                                                                                                                                                 от 28 декабря  2016 года № 221-А «Об утверждении аналитических кодов для учета операций с  субсидиями, предоставляемыми из республиканского бюджета Республики Адыгея бюджетным  учреждениям Республики Адыгея и автономным учреждениям Республики Адыгея в соответствии с абзацем вторым пункта 1 статьи 78.1 и пунктом 1 статьи78.2 Бюджетного кодекса Российской Федерации»;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27 декабря 2019 года № 143-А «Об утверждении Порядка формирования перечня и кодов целевых статей расходов республиканского бюджета Республики Адыгея и бюджета Территориального фонда обязательного медицинского страхования Республики Адыгея»</t>
  </si>
  <si>
    <t xml:space="preserve">Принято постановление КМ РА от 19.07.2021 № 122 "О порядке предоставления, использования и возврата муниципальными районами (городскими округами) бюджетных кредитов, полученных из республиканского бюджета Республики Адыгея, в 2021 году" </t>
  </si>
  <si>
    <t xml:space="preserve">Перечисление дотаций бюджетам муниципальных районов (городских округов) на поддержку мер  по обеспечению  сбалансированности местных бюджетов </t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</si>
  <si>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2020 год, результаты  опубликованы на официальном сайте Министерства финансов Республики Адыгея www.minfin01-maykop.ru, также проведена ежеквартальная оценка качества управления муниципальными финансами и соблюдения муниципальными образованиями требований бюджетного законодательства на 1 апреля 2021 года,  на 1 июля 2021 года, результаты  опубликованы на официальном сайте Министерства финансов Республики Адыгея, результаты  опубликованы на официальном сайте Министерства финансов Республики Адыгея www.minfin01-maykop.ru                                      </t>
  </si>
  <si>
    <t>Информация о текущей деятельности  Министерства финансов Республики Адыгея размещается на официальном сайте  www.minfin01-maykop.ru, , опубликован  путеводитель "бюджет для граждан":  по Закону Республики Адыгея от 26 .12.2020 г. № 417   "О  республиканском бюджете Республики Адыгея на 2021 год  и на плановый период 2022 и 2023 годов"; по проекту Закона Республики Адыгея  "Об исполнении республиканского бюджета Республики Адыгея за 2020 год ; по Закону  Республики Адыгея от 21.06.2021 года № 468 "Об исполнении республиканского бюджета Республики Адыгея за 2020 год";  по проекту Закона Республики Адыгея  "О республиканском бюджете республики Адыгея на 2022 год и плановый период на 2023 и 2024 годов"</t>
  </si>
  <si>
    <r>
      <rPr>
        <sz val="10"/>
        <rFont val="Times New Roman"/>
        <family val="1"/>
        <charset val="204"/>
      </rPr>
      <t>Приняты распоряжения КМ РА: от 30 апреля 2021 года № 128-р "Об отчете об исполнении республиканского бюджета Республики Адыгея за 1 квартал 2021 года;  от 13 апреля 2021 года № 103-р "Об отчете об исполнении республиканского бюджета Республики Адыгея  за 2020 год; от 5 августа 2021 года № 251-р "Об отчете об исполнении республиканского бюджета Республики Адыгея за 1 полугодие 2021 года; отчет об исполнении консолидированного бю</t>
    </r>
    <r>
      <rPr>
        <sz val="10"/>
        <color indexed="8"/>
        <rFont val="Times New Roman"/>
        <family val="1"/>
        <charset val="204"/>
      </rPr>
      <t>джета РА представлен в Минфин России и Федеральное казначейство в установленные сроки; Осуществлялся  в ежедневном режиме контроль при санкционировании оплаты денежных обязательств;                                                                                                                                                                                                                                                                                                                                                                                                                                                     проведены публичные слушания по годовому отчету об исполнении республиканского бюджета Республики Адыгея за 2020 год" в соответствии с распоряжением КМ РА от 23. 04 2021 года № 109-р</t>
    </r>
  </si>
  <si>
    <t xml:space="preserve">Подготовка Законов "О внесении изменений в Закон Р А "О республиканском бюджете Республики Адыгея на 2021 год и на плановый период 2022 и 2023 годов" : от 17.02.2021 г  № 433,  от 30.03.2021 г  № 445; Подготовка Законов  "О внесении изменений в  статью 23 Закона РА "О бюджетном процессе в Республике Адыгея" от 07.06.2021 г № 462 и внесении изменений в  статью 5 Закона РА "О бюджетном процессе в Республике Адыгея" от 07.06.2021 г № 463 ; от 04.08.2021 № 479 ; Принято распоряжение КМ РА от 26 марта 2021 года № 83-р "О плане мероприятий ("дорожной карте") по погашению (реструктуризации) кредиторской задрлженности республиканского бюджета Республики Адыгея, государственных бюджетных учреждений Республики Адыгея и государственных автономных учреждений Республики Адыгея на 2021-2024 годы; Утвержден приказ Министерства финансов РА от 29.06.2021 года № 96-А  "Об утверждении порядка и методики планирования бюджетных ассигнований республиканского бюджета Республики Адыгея на 2022 год и на плановый период 2023 и 2024 годов"
</t>
  </si>
</sst>
</file>

<file path=xl/styles.xml><?xml version="1.0" encoding="utf-8"?>
<styleSheet xmlns="http://schemas.openxmlformats.org/spreadsheetml/2006/main">
  <numFmts count="1">
    <numFmt numFmtId="164" formatCode="0.0"/>
  </numFmts>
  <fonts count="26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vertical="top" wrapText="1"/>
    </xf>
    <xf numFmtId="1" fontId="10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left" vertical="top"/>
    </xf>
    <xf numFmtId="0" fontId="20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vertical="top" wrapText="1"/>
    </xf>
    <xf numFmtId="2" fontId="12" fillId="2" borderId="1" xfId="0" applyNumberFormat="1" applyFont="1" applyFill="1" applyBorder="1" applyAlignment="1">
      <alignment horizontal="left" vertical="top" wrapText="1"/>
    </xf>
    <xf numFmtId="2" fontId="10" fillId="2" borderId="1" xfId="0" applyNumberFormat="1" applyFont="1" applyFill="1" applyBorder="1" applyAlignment="1">
      <alignment vertical="top" wrapText="1"/>
    </xf>
    <xf numFmtId="0" fontId="21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2" fontId="9" fillId="2" borderId="1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justify" vertical="top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 wrapText="1"/>
    </xf>
    <xf numFmtId="0" fontId="24" fillId="0" borderId="1" xfId="0" applyFont="1" applyBorder="1" applyAlignment="1">
      <alignment horizontal="left" vertical="top" wrapText="1"/>
    </xf>
    <xf numFmtId="2" fontId="23" fillId="2" borderId="1" xfId="0" applyNumberFormat="1" applyFont="1" applyFill="1" applyBorder="1" applyAlignment="1">
      <alignment horizontal="left" vertical="top" wrapText="1"/>
    </xf>
    <xf numFmtId="2" fontId="25" fillId="2" borderId="1" xfId="0" applyNumberFormat="1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1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0" fontId="18" fillId="0" borderId="0" xfId="0" applyFont="1"/>
    <xf numFmtId="0" fontId="25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center" vertical="center" wrapText="1"/>
    </xf>
    <xf numFmtId="2" fontId="25" fillId="2" borderId="1" xfId="0" applyNumberFormat="1" applyFont="1" applyFill="1" applyBorder="1" applyAlignment="1">
      <alignment horizontal="left" wrapText="1"/>
    </xf>
    <xf numFmtId="0" fontId="8" fillId="0" borderId="1" xfId="0" applyFont="1" applyBorder="1" applyAlignment="1">
      <alignment horizontal="justify"/>
    </xf>
    <xf numFmtId="0" fontId="7" fillId="0" borderId="1" xfId="0" applyFont="1" applyBorder="1" applyAlignment="1">
      <alignment wrapText="1"/>
    </xf>
    <xf numFmtId="0" fontId="22" fillId="2" borderId="1" xfId="0" applyFont="1" applyFill="1" applyBorder="1" applyAlignment="1">
      <alignment horizontal="left" vertical="top" wrapText="1"/>
    </xf>
    <xf numFmtId="0" fontId="22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top"/>
    </xf>
    <xf numFmtId="1" fontId="17" fillId="2" borderId="4" xfId="0" applyNumberFormat="1" applyFont="1" applyFill="1" applyBorder="1" applyAlignment="1">
      <alignment horizontal="center" vertical="top"/>
    </xf>
    <xf numFmtId="1" fontId="17" fillId="2" borderId="3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7"/>
  <sheetViews>
    <sheetView tabSelected="1" topLeftCell="A32" workbookViewId="0">
      <selection activeCell="N27" sqref="N27"/>
    </sheetView>
  </sheetViews>
  <sheetFormatPr defaultRowHeight="15.75"/>
  <cols>
    <col min="1" max="1" width="40.85546875" style="1" customWidth="1"/>
    <col min="2" max="2" width="19.5703125" style="1" customWidth="1"/>
    <col min="3" max="3" width="11.7109375" style="1" customWidth="1"/>
    <col min="4" max="4" width="11.42578125" style="1" customWidth="1"/>
    <col min="5" max="5" width="5.28515625" style="1" customWidth="1"/>
    <col min="6" max="6" width="12" style="1" customWidth="1"/>
    <col min="7" max="7" width="8.5703125" style="1" customWidth="1"/>
    <col min="8" max="8" width="7.140625" style="1" customWidth="1"/>
    <col min="9" max="9" width="11.140625" style="1" customWidth="1"/>
    <col min="10" max="10" width="8.28515625" style="1" customWidth="1"/>
    <col min="11" max="11" width="12.42578125" style="1" customWidth="1"/>
    <col min="12" max="12" width="11.140625" style="1" customWidth="1"/>
    <col min="13" max="13" width="10" style="1" customWidth="1"/>
    <col min="14" max="14" width="34.140625" style="1" customWidth="1"/>
    <col min="15" max="16384" width="9.140625" style="1"/>
  </cols>
  <sheetData>
    <row r="1" spans="1:14" hidden="1"/>
    <row r="2" spans="1:14" ht="18.75" hidden="1">
      <c r="N2" s="2"/>
    </row>
    <row r="3" spans="1:14" ht="42.75" customHeight="1">
      <c r="A3" s="54" t="s">
        <v>110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3"/>
      <c r="N5" s="41" t="s">
        <v>25</v>
      </c>
    </row>
    <row r="6" spans="1:14" ht="151.5" customHeight="1">
      <c r="A6" s="55" t="s">
        <v>0</v>
      </c>
      <c r="B6" s="55" t="s">
        <v>1</v>
      </c>
      <c r="C6" s="57" t="s">
        <v>99</v>
      </c>
      <c r="D6" s="55" t="s">
        <v>102</v>
      </c>
      <c r="E6" s="55"/>
      <c r="F6" s="55"/>
      <c r="G6" s="55"/>
      <c r="H6" s="55"/>
      <c r="I6" s="55" t="s">
        <v>26</v>
      </c>
      <c r="J6" s="55"/>
      <c r="K6" s="55"/>
      <c r="L6" s="55"/>
      <c r="M6" s="55"/>
      <c r="N6" s="56" t="s">
        <v>2</v>
      </c>
    </row>
    <row r="7" spans="1:14" ht="36.75" customHeight="1">
      <c r="A7" s="55"/>
      <c r="B7" s="55"/>
      <c r="C7" s="58"/>
      <c r="D7" s="42" t="s">
        <v>3</v>
      </c>
      <c r="E7" s="43" t="s">
        <v>4</v>
      </c>
      <c r="F7" s="43" t="s">
        <v>5</v>
      </c>
      <c r="G7" s="43" t="s">
        <v>6</v>
      </c>
      <c r="H7" s="43" t="s">
        <v>7</v>
      </c>
      <c r="I7" s="42" t="s">
        <v>3</v>
      </c>
      <c r="J7" s="43" t="s">
        <v>4</v>
      </c>
      <c r="K7" s="43" t="s">
        <v>5</v>
      </c>
      <c r="L7" s="43" t="s">
        <v>6</v>
      </c>
      <c r="M7" s="43" t="s">
        <v>7</v>
      </c>
      <c r="N7" s="56"/>
    </row>
    <row r="8" spans="1:14" s="6" customFormat="1">
      <c r="A8" s="9">
        <v>2</v>
      </c>
      <c r="B8" s="9">
        <v>3</v>
      </c>
      <c r="C8" s="9">
        <v>4</v>
      </c>
      <c r="D8" s="9">
        <v>5</v>
      </c>
      <c r="E8" s="9">
        <v>6</v>
      </c>
      <c r="F8" s="9">
        <v>7</v>
      </c>
      <c r="G8" s="9">
        <v>8</v>
      </c>
      <c r="H8" s="9">
        <v>9</v>
      </c>
      <c r="I8" s="9">
        <v>10</v>
      </c>
      <c r="J8" s="9">
        <v>11</v>
      </c>
      <c r="K8" s="9">
        <v>12</v>
      </c>
      <c r="L8" s="9">
        <v>13</v>
      </c>
      <c r="M8" s="9">
        <v>14</v>
      </c>
      <c r="N8" s="10">
        <v>15</v>
      </c>
    </row>
    <row r="9" spans="1:14" s="6" customFormat="1">
      <c r="A9" s="51" t="s">
        <v>82</v>
      </c>
      <c r="B9" s="18" t="s">
        <v>10</v>
      </c>
      <c r="C9" s="59" t="s">
        <v>100</v>
      </c>
      <c r="D9" s="11">
        <f>F9+G9</f>
        <v>1615787</v>
      </c>
      <c r="E9" s="11">
        <v>0</v>
      </c>
      <c r="F9" s="11">
        <f>F12+F28+F39+F60</f>
        <v>1605260.7</v>
      </c>
      <c r="G9" s="11">
        <f>G10</f>
        <v>10526.3</v>
      </c>
      <c r="H9" s="11">
        <v>0</v>
      </c>
      <c r="I9" s="11">
        <f>K9+L9</f>
        <v>1183129.2000000002</v>
      </c>
      <c r="J9" s="11">
        <v>0</v>
      </c>
      <c r="K9" s="11">
        <f>K12+K28+K39+K60</f>
        <v>1172602.9000000001</v>
      </c>
      <c r="L9" s="11">
        <f>L10</f>
        <v>10526.3</v>
      </c>
      <c r="M9" s="11">
        <v>0</v>
      </c>
      <c r="N9" s="10"/>
    </row>
    <row r="10" spans="1:14" s="6" customFormat="1" ht="44.25" customHeight="1">
      <c r="A10" s="52"/>
      <c r="B10" s="39" t="s">
        <v>8</v>
      </c>
      <c r="C10" s="60"/>
      <c r="D10" s="17">
        <f>F10+G10</f>
        <v>1606439.1</v>
      </c>
      <c r="E10" s="11">
        <v>0</v>
      </c>
      <c r="F10" s="17">
        <f>F12+F28+F39+F72</f>
        <v>1595912.8</v>
      </c>
      <c r="G10" s="11">
        <f>G39</f>
        <v>10526.3</v>
      </c>
      <c r="H10" s="11">
        <v>0</v>
      </c>
      <c r="I10" s="17">
        <f>K10+L10</f>
        <v>1176756.4000000001</v>
      </c>
      <c r="J10" s="11">
        <v>0</v>
      </c>
      <c r="K10" s="17">
        <f>K12+K28+K39+K72</f>
        <v>1166230.1000000001</v>
      </c>
      <c r="L10" s="11">
        <f>L39</f>
        <v>10526.3</v>
      </c>
      <c r="M10" s="11">
        <v>0</v>
      </c>
      <c r="N10" s="34"/>
    </row>
    <row r="11" spans="1:14" s="6" customFormat="1" ht="104.25" customHeight="1">
      <c r="A11" s="53"/>
      <c r="B11" s="40" t="s">
        <v>9</v>
      </c>
      <c r="C11" s="61"/>
      <c r="D11" s="17">
        <f>D74</f>
        <v>9347.9</v>
      </c>
      <c r="E11" s="12">
        <v>0</v>
      </c>
      <c r="F11" s="17">
        <f>F74</f>
        <v>9347.9</v>
      </c>
      <c r="G11" s="12">
        <v>0</v>
      </c>
      <c r="H11" s="11">
        <v>0</v>
      </c>
      <c r="I11" s="17">
        <v>6372.8</v>
      </c>
      <c r="J11" s="11">
        <v>0</v>
      </c>
      <c r="K11" s="17">
        <v>6372.8</v>
      </c>
      <c r="L11" s="11">
        <v>0</v>
      </c>
      <c r="M11" s="11">
        <v>0</v>
      </c>
      <c r="N11" s="34"/>
    </row>
    <row r="12" spans="1:14" ht="81" customHeight="1">
      <c r="A12" s="21" t="s">
        <v>96</v>
      </c>
      <c r="B12" s="19" t="s">
        <v>8</v>
      </c>
      <c r="C12" s="23" t="s">
        <v>100</v>
      </c>
      <c r="D12" s="11">
        <f>D26+D13+D17+D18+D20+D23+D25+D27</f>
        <v>11721</v>
      </c>
      <c r="E12" s="11">
        <v>0</v>
      </c>
      <c r="F12" s="11">
        <f>F26+F13+F17+F18+F20+F23+F25+F27</f>
        <v>11721</v>
      </c>
      <c r="G12" s="11">
        <v>0</v>
      </c>
      <c r="H12" s="11">
        <v>0</v>
      </c>
      <c r="I12" s="11">
        <f>I26+I13+I17+I18+I20+I23+I25+I27</f>
        <v>1179.2</v>
      </c>
      <c r="J12" s="11">
        <v>0</v>
      </c>
      <c r="K12" s="11">
        <f>K26+K13+K17+K18+K20+K23+K25+K27</f>
        <v>1179.2</v>
      </c>
      <c r="L12" s="11">
        <v>0</v>
      </c>
      <c r="M12" s="11">
        <v>0</v>
      </c>
      <c r="N12" s="35"/>
    </row>
    <row r="13" spans="1:14" ht="188.25" customHeight="1">
      <c r="A13" s="22" t="s">
        <v>11</v>
      </c>
      <c r="B13" s="23" t="s">
        <v>8</v>
      </c>
      <c r="C13" s="23" t="s">
        <v>103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36" t="s">
        <v>111</v>
      </c>
    </row>
    <row r="14" spans="1:14" ht="78.75" hidden="1" customHeight="1">
      <c r="A14" s="22" t="s">
        <v>32</v>
      </c>
      <c r="B14" s="23" t="s">
        <v>8</v>
      </c>
      <c r="C14" s="23"/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35"/>
    </row>
    <row r="15" spans="1:14" ht="63" hidden="1">
      <c r="A15" s="8" t="s">
        <v>12</v>
      </c>
      <c r="B15" s="23" t="s">
        <v>8</v>
      </c>
      <c r="C15" s="23"/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35"/>
    </row>
    <row r="16" spans="1:14" ht="56.25" hidden="1" customHeight="1">
      <c r="A16" s="24" t="s">
        <v>13</v>
      </c>
      <c r="B16" s="23" t="s">
        <v>8</v>
      </c>
      <c r="C16" s="23"/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36"/>
    </row>
    <row r="17" spans="1:15" ht="120.75" customHeight="1">
      <c r="A17" s="49" t="s">
        <v>81</v>
      </c>
      <c r="B17" s="23" t="s">
        <v>8</v>
      </c>
      <c r="C17" s="23" t="s">
        <v>104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36" t="s">
        <v>112</v>
      </c>
    </row>
    <row r="18" spans="1:15" ht="93.75" customHeight="1">
      <c r="A18" s="8" t="s">
        <v>14</v>
      </c>
      <c r="B18" s="23" t="s">
        <v>8</v>
      </c>
      <c r="C18" s="23" t="s">
        <v>103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36"/>
    </row>
    <row r="19" spans="1:15" ht="90.75" hidden="1" customHeight="1">
      <c r="A19" s="8" t="s">
        <v>15</v>
      </c>
      <c r="B19" s="23" t="s">
        <v>8</v>
      </c>
      <c r="C19" s="23"/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44"/>
    </row>
    <row r="20" spans="1:15" ht="365.25" customHeight="1">
      <c r="A20" s="8" t="s">
        <v>16</v>
      </c>
      <c r="B20" s="23" t="s">
        <v>8</v>
      </c>
      <c r="C20" s="23" t="s">
        <v>103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36" t="s">
        <v>113</v>
      </c>
    </row>
    <row r="21" spans="1:15" ht="99" hidden="1" customHeight="1">
      <c r="A21" s="8" t="s">
        <v>17</v>
      </c>
      <c r="B21" s="23" t="s">
        <v>8</v>
      </c>
      <c r="C21" s="23"/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36" t="s">
        <v>22</v>
      </c>
    </row>
    <row r="22" spans="1:15" ht="0.75" hidden="1" customHeight="1">
      <c r="A22" s="8" t="s">
        <v>18</v>
      </c>
      <c r="B22" s="23" t="s">
        <v>8</v>
      </c>
      <c r="C22" s="23"/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36"/>
    </row>
    <row r="23" spans="1:15" ht="162" customHeight="1">
      <c r="A23" s="8" t="s">
        <v>19</v>
      </c>
      <c r="B23" s="23" t="s">
        <v>8</v>
      </c>
      <c r="C23" s="23" t="s">
        <v>103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36" t="s">
        <v>106</v>
      </c>
    </row>
    <row r="24" spans="1:15" ht="91.5" hidden="1" customHeight="1">
      <c r="A24" s="8" t="s">
        <v>27</v>
      </c>
      <c r="B24" s="23" t="s">
        <v>8</v>
      </c>
      <c r="C24" s="23"/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36"/>
    </row>
    <row r="25" spans="1:15" ht="318.75" customHeight="1">
      <c r="A25" s="8" t="s">
        <v>84</v>
      </c>
      <c r="B25" s="23" t="s">
        <v>8</v>
      </c>
      <c r="C25" s="23" t="s">
        <v>103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36" t="s">
        <v>114</v>
      </c>
    </row>
    <row r="26" spans="1:15" ht="81" customHeight="1">
      <c r="A26" s="8" t="s">
        <v>83</v>
      </c>
      <c r="B26" s="23" t="s">
        <v>8</v>
      </c>
      <c r="C26" s="23" t="s">
        <v>103</v>
      </c>
      <c r="D26" s="17">
        <v>11721</v>
      </c>
      <c r="E26" s="12">
        <v>0</v>
      </c>
      <c r="F26" s="17">
        <v>11721</v>
      </c>
      <c r="G26" s="12">
        <v>0</v>
      </c>
      <c r="H26" s="11">
        <v>0</v>
      </c>
      <c r="I26" s="17">
        <v>1179.2</v>
      </c>
      <c r="J26" s="11">
        <v>0</v>
      </c>
      <c r="K26" s="17">
        <v>1179.2</v>
      </c>
      <c r="L26" s="11">
        <v>0</v>
      </c>
      <c r="M26" s="11">
        <v>0</v>
      </c>
      <c r="N26" s="36" t="s">
        <v>68</v>
      </c>
    </row>
    <row r="27" spans="1:15" ht="278.25" customHeight="1">
      <c r="A27" s="8" t="s">
        <v>85</v>
      </c>
      <c r="B27" s="23" t="s">
        <v>8</v>
      </c>
      <c r="C27" s="23" t="s">
        <v>103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37" t="s">
        <v>118</v>
      </c>
    </row>
    <row r="28" spans="1:15" ht="87.75" customHeight="1">
      <c r="A28" s="31" t="s">
        <v>36</v>
      </c>
      <c r="B28" s="19" t="s">
        <v>8</v>
      </c>
      <c r="C28" s="23" t="s">
        <v>100</v>
      </c>
      <c r="D28" s="13">
        <f>D32+D35</f>
        <v>150600</v>
      </c>
      <c r="E28" s="15">
        <v>0</v>
      </c>
      <c r="F28" s="13">
        <f>F32+F35</f>
        <v>150600</v>
      </c>
      <c r="G28" s="11">
        <v>0</v>
      </c>
      <c r="H28" s="11">
        <v>0</v>
      </c>
      <c r="I28" s="13">
        <f>I32+I35</f>
        <v>74407.899999999994</v>
      </c>
      <c r="J28" s="11">
        <v>0</v>
      </c>
      <c r="K28" s="13">
        <f>K32+K35</f>
        <v>74407.899999999994</v>
      </c>
      <c r="L28" s="11">
        <v>0</v>
      </c>
      <c r="M28" s="11">
        <v>0</v>
      </c>
      <c r="N28" s="37"/>
      <c r="O28" s="6"/>
    </row>
    <row r="29" spans="1:15" ht="114" customHeight="1">
      <c r="A29" s="7" t="s">
        <v>37</v>
      </c>
      <c r="B29" s="23" t="s">
        <v>8</v>
      </c>
      <c r="C29" s="23" t="s">
        <v>103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38" t="s">
        <v>108</v>
      </c>
    </row>
    <row r="30" spans="1:15" ht="93" customHeight="1">
      <c r="A30" s="7" t="s">
        <v>38</v>
      </c>
      <c r="B30" s="23" t="s">
        <v>8</v>
      </c>
      <c r="C30" s="23" t="s">
        <v>103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37" t="s">
        <v>79</v>
      </c>
    </row>
    <row r="31" spans="1:15" ht="16.5" hidden="1" customHeight="1">
      <c r="A31" s="7" t="s">
        <v>39</v>
      </c>
      <c r="B31" s="23" t="s">
        <v>8</v>
      </c>
      <c r="C31" s="23"/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37"/>
    </row>
    <row r="32" spans="1:15" ht="63" customHeight="1">
      <c r="A32" s="7" t="s">
        <v>40</v>
      </c>
      <c r="B32" s="23" t="s">
        <v>8</v>
      </c>
      <c r="C32" s="23" t="s">
        <v>103</v>
      </c>
      <c r="D32" s="14">
        <v>150000</v>
      </c>
      <c r="E32" s="12">
        <v>0</v>
      </c>
      <c r="F32" s="14">
        <v>150000</v>
      </c>
      <c r="G32" s="12">
        <v>0</v>
      </c>
      <c r="H32" s="12">
        <v>0</v>
      </c>
      <c r="I32" s="14">
        <v>73807.899999999994</v>
      </c>
      <c r="J32" s="12">
        <v>0</v>
      </c>
      <c r="K32" s="14">
        <v>73807.899999999994</v>
      </c>
      <c r="L32" s="12">
        <v>0</v>
      </c>
      <c r="M32" s="12">
        <v>0</v>
      </c>
      <c r="N32" s="38" t="s">
        <v>77</v>
      </c>
    </row>
    <row r="33" spans="1:15" ht="0.75" hidden="1" customHeight="1">
      <c r="A33" s="7" t="s">
        <v>41</v>
      </c>
      <c r="B33" s="23" t="s">
        <v>8</v>
      </c>
      <c r="C33" s="23"/>
      <c r="D33" s="14">
        <v>194816.3</v>
      </c>
      <c r="E33" s="12">
        <v>0</v>
      </c>
      <c r="F33" s="14">
        <v>194816.3</v>
      </c>
      <c r="G33" s="12">
        <v>0</v>
      </c>
      <c r="H33" s="12">
        <v>0</v>
      </c>
      <c r="I33" s="14">
        <v>30950.3</v>
      </c>
      <c r="J33" s="12">
        <v>0</v>
      </c>
      <c r="K33" s="14">
        <v>30950.3</v>
      </c>
      <c r="L33" s="12">
        <v>0</v>
      </c>
      <c r="M33" s="12">
        <v>0</v>
      </c>
      <c r="N33" s="48" t="s">
        <v>66</v>
      </c>
    </row>
    <row r="34" spans="1:15" ht="71.25" customHeight="1">
      <c r="A34" s="7" t="s">
        <v>86</v>
      </c>
      <c r="B34" s="23" t="s">
        <v>8</v>
      </c>
      <c r="C34" s="23" t="s">
        <v>103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37" t="s">
        <v>80</v>
      </c>
    </row>
    <row r="35" spans="1:15" ht="67.5" customHeight="1">
      <c r="A35" s="7" t="s">
        <v>87</v>
      </c>
      <c r="B35" s="23" t="s">
        <v>8</v>
      </c>
      <c r="C35" s="23" t="s">
        <v>103</v>
      </c>
      <c r="D35" s="14">
        <v>600</v>
      </c>
      <c r="E35" s="12">
        <v>0</v>
      </c>
      <c r="F35" s="14">
        <v>600</v>
      </c>
      <c r="G35" s="12">
        <v>0</v>
      </c>
      <c r="H35" s="12">
        <v>0</v>
      </c>
      <c r="I35" s="14">
        <v>600</v>
      </c>
      <c r="J35" s="12">
        <v>0</v>
      </c>
      <c r="K35" s="14">
        <v>600</v>
      </c>
      <c r="L35" s="12">
        <v>0</v>
      </c>
      <c r="M35" s="12">
        <v>0</v>
      </c>
      <c r="N35" s="48" t="s">
        <v>107</v>
      </c>
    </row>
    <row r="36" spans="1:15" ht="0.75" hidden="1" customHeight="1">
      <c r="A36" s="7" t="s">
        <v>71</v>
      </c>
      <c r="B36" s="23" t="s">
        <v>8</v>
      </c>
      <c r="C36" s="23"/>
      <c r="D36" s="14">
        <v>183.7</v>
      </c>
      <c r="E36" s="12">
        <v>0</v>
      </c>
      <c r="F36" s="14">
        <v>183.7</v>
      </c>
      <c r="G36" s="12">
        <v>0</v>
      </c>
      <c r="H36" s="12">
        <v>0</v>
      </c>
      <c r="I36" s="14">
        <v>180</v>
      </c>
      <c r="J36" s="12">
        <v>0</v>
      </c>
      <c r="K36" s="14">
        <v>180</v>
      </c>
      <c r="L36" s="12">
        <v>0</v>
      </c>
      <c r="M36" s="12">
        <v>0</v>
      </c>
      <c r="N36" s="48"/>
    </row>
    <row r="37" spans="1:15" ht="63" hidden="1">
      <c r="A37" s="7" t="s">
        <v>69</v>
      </c>
      <c r="B37" s="23" t="s">
        <v>8</v>
      </c>
      <c r="C37" s="23"/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45"/>
    </row>
    <row r="38" spans="1:15" ht="97.5" hidden="1" customHeight="1">
      <c r="A38" s="7" t="s">
        <v>70</v>
      </c>
      <c r="B38" s="23" t="s">
        <v>8</v>
      </c>
      <c r="C38" s="23"/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37" t="s">
        <v>24</v>
      </c>
    </row>
    <row r="39" spans="1:15" ht="80.25" customHeight="1">
      <c r="A39" s="32" t="s">
        <v>42</v>
      </c>
      <c r="B39" s="19" t="s">
        <v>8</v>
      </c>
      <c r="C39" s="23" t="s">
        <v>100</v>
      </c>
      <c r="D39" s="13">
        <f>D40+D43+D50+D51+D52++D57+D49</f>
        <v>1400988.6</v>
      </c>
      <c r="E39" s="11">
        <v>0</v>
      </c>
      <c r="F39" s="13">
        <f>F40+F43+F50+F51+F52++F57+F49</f>
        <v>1390462.3</v>
      </c>
      <c r="G39" s="13">
        <f>G40+G43+G50+G51+G52++G57</f>
        <v>10526.3</v>
      </c>
      <c r="H39" s="11">
        <v>0</v>
      </c>
      <c r="I39" s="13">
        <f>I40+I43+I50+I51+I52++I57+I49</f>
        <v>1070682.6000000001</v>
      </c>
      <c r="J39" s="11">
        <v>0</v>
      </c>
      <c r="K39" s="13">
        <f>K40+K43+K50+K51+K52++K57+K49</f>
        <v>1060156.3</v>
      </c>
      <c r="L39" s="13">
        <f>L40+L43+L50+L51+L52++L57</f>
        <v>10526.3</v>
      </c>
      <c r="M39" s="11">
        <v>0</v>
      </c>
      <c r="N39" s="37"/>
      <c r="O39" s="6"/>
    </row>
    <row r="40" spans="1:15" ht="108" customHeight="1">
      <c r="A40" s="7" t="s">
        <v>43</v>
      </c>
      <c r="B40" s="23" t="s">
        <v>8</v>
      </c>
      <c r="C40" s="23" t="s">
        <v>103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37" t="s">
        <v>115</v>
      </c>
    </row>
    <row r="41" spans="1:15" ht="0.75" hidden="1" customHeight="1">
      <c r="A41" s="7" t="s">
        <v>44</v>
      </c>
      <c r="B41" s="23"/>
      <c r="C41" s="23"/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37"/>
    </row>
    <row r="42" spans="1:15" ht="96.75" hidden="1" customHeight="1">
      <c r="A42" s="7" t="s">
        <v>45</v>
      </c>
      <c r="B42" s="23" t="s">
        <v>8</v>
      </c>
      <c r="C42" s="23"/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37"/>
    </row>
    <row r="43" spans="1:15" ht="132" customHeight="1">
      <c r="A43" s="7" t="s">
        <v>46</v>
      </c>
      <c r="B43" s="23" t="s">
        <v>8</v>
      </c>
      <c r="C43" s="23" t="s">
        <v>103</v>
      </c>
      <c r="D43" s="14">
        <v>1142462.3</v>
      </c>
      <c r="E43" s="12">
        <v>0</v>
      </c>
      <c r="F43" s="14">
        <v>1142462.3</v>
      </c>
      <c r="G43" s="12">
        <v>0</v>
      </c>
      <c r="H43" s="12">
        <v>0</v>
      </c>
      <c r="I43" s="14">
        <v>871705.9</v>
      </c>
      <c r="J43" s="12">
        <v>0</v>
      </c>
      <c r="K43" s="14">
        <v>871705.9</v>
      </c>
      <c r="L43" s="12">
        <v>0</v>
      </c>
      <c r="M43" s="12">
        <v>0</v>
      </c>
      <c r="N43" s="37" t="s">
        <v>97</v>
      </c>
    </row>
    <row r="44" spans="1:15" ht="96.75" hidden="1" customHeight="1">
      <c r="A44" s="7" t="s">
        <v>47</v>
      </c>
      <c r="B44" s="23" t="s">
        <v>8</v>
      </c>
      <c r="C44" s="23"/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37"/>
    </row>
    <row r="45" spans="1:15" ht="63.75" hidden="1">
      <c r="A45" s="7" t="s">
        <v>48</v>
      </c>
      <c r="B45" s="23" t="s">
        <v>8</v>
      </c>
      <c r="C45" s="23"/>
      <c r="D45" s="14">
        <v>826320</v>
      </c>
      <c r="E45" s="12">
        <v>0</v>
      </c>
      <c r="F45" s="14">
        <v>826320</v>
      </c>
      <c r="G45" s="12">
        <v>0</v>
      </c>
      <c r="H45" s="12">
        <v>0</v>
      </c>
      <c r="I45" s="14">
        <v>217410.2</v>
      </c>
      <c r="J45" s="12">
        <v>0</v>
      </c>
      <c r="K45" s="14">
        <v>217410.2</v>
      </c>
      <c r="L45" s="12">
        <v>0</v>
      </c>
      <c r="M45" s="12">
        <v>0</v>
      </c>
      <c r="N45" s="37" t="s">
        <v>20</v>
      </c>
    </row>
    <row r="46" spans="1:15" ht="51" hidden="1">
      <c r="A46" s="7" t="s">
        <v>49</v>
      </c>
      <c r="B46" s="23" t="s">
        <v>8</v>
      </c>
      <c r="C46" s="23"/>
      <c r="D46" s="14">
        <v>14258.9</v>
      </c>
      <c r="E46" s="12">
        <v>0</v>
      </c>
      <c r="F46" s="14">
        <v>14258.9</v>
      </c>
      <c r="G46" s="12">
        <v>0</v>
      </c>
      <c r="H46" s="12">
        <v>0</v>
      </c>
      <c r="I46" s="14">
        <v>3564.7</v>
      </c>
      <c r="J46" s="12">
        <v>0</v>
      </c>
      <c r="K46" s="14">
        <v>3564.7</v>
      </c>
      <c r="L46" s="12">
        <v>0</v>
      </c>
      <c r="M46" s="12">
        <v>0</v>
      </c>
      <c r="N46" s="37" t="s">
        <v>21</v>
      </c>
    </row>
    <row r="47" spans="1:15" ht="1.5" hidden="1" customHeight="1">
      <c r="A47" s="7"/>
      <c r="B47" s="23"/>
      <c r="C47" s="23"/>
      <c r="D47" s="14"/>
      <c r="E47" s="12"/>
      <c r="F47" s="14"/>
      <c r="G47" s="12"/>
      <c r="H47" s="12"/>
      <c r="I47" s="14"/>
      <c r="J47" s="12"/>
      <c r="K47" s="14"/>
      <c r="L47" s="12"/>
      <c r="M47" s="12"/>
      <c r="N47" s="37"/>
    </row>
    <row r="48" spans="1:15" ht="76.5" hidden="1" customHeight="1">
      <c r="A48" s="7" t="s">
        <v>50</v>
      </c>
      <c r="B48" s="23" t="s">
        <v>8</v>
      </c>
      <c r="C48" s="23"/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6">
        <v>0</v>
      </c>
      <c r="J48" s="12">
        <v>0</v>
      </c>
      <c r="K48" s="16">
        <v>0</v>
      </c>
      <c r="L48" s="12">
        <v>0</v>
      </c>
      <c r="M48" s="12">
        <v>0</v>
      </c>
      <c r="N48" s="37"/>
    </row>
    <row r="49" spans="1:15" ht="84" customHeight="1">
      <c r="A49" s="33" t="s">
        <v>101</v>
      </c>
      <c r="B49" s="23" t="s">
        <v>8</v>
      </c>
      <c r="C49" s="23" t="s">
        <v>103</v>
      </c>
      <c r="D49" s="12">
        <v>43000</v>
      </c>
      <c r="E49" s="12">
        <v>0</v>
      </c>
      <c r="F49" s="12">
        <v>43000</v>
      </c>
      <c r="G49" s="12">
        <v>0</v>
      </c>
      <c r="H49" s="12">
        <v>0</v>
      </c>
      <c r="I49" s="12">
        <v>43000</v>
      </c>
      <c r="J49" s="12">
        <v>0</v>
      </c>
      <c r="K49" s="12">
        <v>43000</v>
      </c>
      <c r="L49" s="12">
        <v>0</v>
      </c>
      <c r="M49" s="12">
        <v>0</v>
      </c>
      <c r="N49" s="37" t="s">
        <v>116</v>
      </c>
    </row>
    <row r="50" spans="1:15" ht="86.25" customHeight="1">
      <c r="A50" s="7" t="s">
        <v>88</v>
      </c>
      <c r="B50" s="23" t="s">
        <v>8</v>
      </c>
      <c r="C50" s="23" t="s">
        <v>103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37"/>
    </row>
    <row r="51" spans="1:15" ht="83.25" customHeight="1">
      <c r="A51" s="7" t="s">
        <v>89</v>
      </c>
      <c r="B51" s="23" t="s">
        <v>8</v>
      </c>
      <c r="C51" s="23" t="s">
        <v>103</v>
      </c>
      <c r="D51" s="50">
        <f>F51+G51</f>
        <v>210526.3</v>
      </c>
      <c r="E51" s="12">
        <v>0</v>
      </c>
      <c r="F51" s="12">
        <v>200000</v>
      </c>
      <c r="G51" s="12">
        <v>10526.3</v>
      </c>
      <c r="H51" s="12">
        <v>0</v>
      </c>
      <c r="I51" s="50">
        <f>K51+L51</f>
        <v>155976.69999999998</v>
      </c>
      <c r="J51" s="12">
        <v>0</v>
      </c>
      <c r="K51" s="50">
        <v>145450.4</v>
      </c>
      <c r="L51" s="12">
        <v>10526.3</v>
      </c>
      <c r="M51" s="12">
        <v>0</v>
      </c>
      <c r="N51" s="37" t="s">
        <v>98</v>
      </c>
    </row>
    <row r="52" spans="1:15" ht="178.5" customHeight="1">
      <c r="A52" s="7" t="s">
        <v>90</v>
      </c>
      <c r="B52" s="23" t="s">
        <v>8</v>
      </c>
      <c r="C52" s="23" t="s">
        <v>105</v>
      </c>
      <c r="D52" s="16">
        <v>5000</v>
      </c>
      <c r="E52" s="12">
        <v>0</v>
      </c>
      <c r="F52" s="16">
        <v>5000</v>
      </c>
      <c r="G52" s="12">
        <v>0</v>
      </c>
      <c r="H52" s="12">
        <v>0</v>
      </c>
      <c r="I52" s="16">
        <v>0</v>
      </c>
      <c r="J52" s="12">
        <v>0</v>
      </c>
      <c r="K52" s="16">
        <v>0</v>
      </c>
      <c r="L52" s="12">
        <v>0</v>
      </c>
      <c r="M52" s="12">
        <v>0</v>
      </c>
      <c r="N52" s="38"/>
    </row>
    <row r="53" spans="1:15" ht="0.75" hidden="1" customHeight="1">
      <c r="A53" s="46" t="s">
        <v>51</v>
      </c>
      <c r="B53" s="23" t="s">
        <v>8</v>
      </c>
      <c r="C53" s="23"/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37"/>
    </row>
    <row r="54" spans="1:15" ht="66.75" hidden="1" customHeight="1">
      <c r="A54" s="7" t="s">
        <v>72</v>
      </c>
      <c r="B54" s="23" t="s">
        <v>8</v>
      </c>
      <c r="C54" s="23"/>
      <c r="D54" s="16">
        <v>5000</v>
      </c>
      <c r="E54" s="12">
        <v>0</v>
      </c>
      <c r="F54" s="16">
        <v>5000</v>
      </c>
      <c r="G54" s="12">
        <v>0</v>
      </c>
      <c r="H54" s="12">
        <v>0</v>
      </c>
      <c r="I54" s="16">
        <v>0</v>
      </c>
      <c r="J54" s="12">
        <v>0</v>
      </c>
      <c r="K54" s="16">
        <v>0</v>
      </c>
      <c r="L54" s="12">
        <v>0</v>
      </c>
      <c r="M54" s="12">
        <v>0</v>
      </c>
      <c r="N54" s="37"/>
    </row>
    <row r="55" spans="1:15" ht="1.5" hidden="1" customHeight="1">
      <c r="A55" s="7" t="s">
        <v>73</v>
      </c>
      <c r="B55" s="23" t="s">
        <v>8</v>
      </c>
      <c r="C55" s="23"/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37"/>
    </row>
    <row r="56" spans="1:15" ht="63" hidden="1">
      <c r="A56" s="7" t="s">
        <v>74</v>
      </c>
      <c r="B56" s="23" t="s">
        <v>8</v>
      </c>
      <c r="C56" s="23"/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37"/>
    </row>
    <row r="57" spans="1:15" ht="303" customHeight="1">
      <c r="A57" s="28" t="s">
        <v>91</v>
      </c>
      <c r="B57" s="23" t="s">
        <v>8</v>
      </c>
      <c r="C57" s="23" t="s">
        <v>103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38" t="s">
        <v>117</v>
      </c>
    </row>
    <row r="58" spans="1:15" ht="15.75" hidden="1" customHeight="1">
      <c r="A58" s="33" t="s">
        <v>75</v>
      </c>
      <c r="B58" s="23" t="s">
        <v>8</v>
      </c>
      <c r="C58" s="23"/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38"/>
    </row>
    <row r="59" spans="1:15" ht="125.25" hidden="1" customHeight="1">
      <c r="A59" s="7" t="s">
        <v>76</v>
      </c>
      <c r="B59" s="23" t="s">
        <v>8</v>
      </c>
      <c r="C59" s="23"/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38" t="s">
        <v>33</v>
      </c>
    </row>
    <row r="60" spans="1:15" ht="69.75" customHeight="1">
      <c r="A60" s="21" t="s">
        <v>92</v>
      </c>
      <c r="B60" s="19" t="s">
        <v>8</v>
      </c>
      <c r="C60" s="23" t="s">
        <v>100</v>
      </c>
      <c r="D60" s="11">
        <f>D72+D74</f>
        <v>52477.4</v>
      </c>
      <c r="E60" s="11">
        <v>0</v>
      </c>
      <c r="F60" s="11">
        <f>F72+F74</f>
        <v>52477.4</v>
      </c>
      <c r="G60" s="11">
        <v>0</v>
      </c>
      <c r="H60" s="11">
        <v>0</v>
      </c>
      <c r="I60" s="11">
        <f>I72+I74</f>
        <v>36859.5</v>
      </c>
      <c r="J60" s="11">
        <v>0</v>
      </c>
      <c r="K60" s="11">
        <f>K72+K74</f>
        <v>36859.5</v>
      </c>
      <c r="L60" s="11">
        <v>0</v>
      </c>
      <c r="M60" s="11">
        <v>0</v>
      </c>
      <c r="N60" s="35"/>
      <c r="O60" s="6"/>
    </row>
    <row r="61" spans="1:15" ht="390" customHeight="1">
      <c r="A61" s="25" t="s">
        <v>52</v>
      </c>
      <c r="B61" s="23" t="s">
        <v>8</v>
      </c>
      <c r="C61" s="23" t="s">
        <v>103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36" t="s">
        <v>120</v>
      </c>
    </row>
    <row r="62" spans="1:15" ht="78.75" hidden="1">
      <c r="A62" s="25" t="s">
        <v>53</v>
      </c>
      <c r="B62" s="23" t="s">
        <v>8</v>
      </c>
      <c r="C62" s="23"/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37"/>
    </row>
    <row r="63" spans="1:15" ht="51.75" hidden="1" customHeight="1">
      <c r="A63" s="24" t="s">
        <v>54</v>
      </c>
      <c r="B63" s="23" t="s">
        <v>8</v>
      </c>
      <c r="C63" s="23"/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37"/>
    </row>
    <row r="64" spans="1:15" ht="327" customHeight="1">
      <c r="A64" s="26" t="s">
        <v>55</v>
      </c>
      <c r="B64" s="23" t="s">
        <v>8</v>
      </c>
      <c r="C64" s="23" t="s">
        <v>103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37" t="s">
        <v>119</v>
      </c>
    </row>
    <row r="65" spans="1:14" ht="98.25" hidden="1" customHeight="1">
      <c r="A65" s="26" t="s">
        <v>56</v>
      </c>
      <c r="B65" s="23" t="s">
        <v>8</v>
      </c>
      <c r="C65" s="23"/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37" t="s">
        <v>34</v>
      </c>
    </row>
    <row r="66" spans="1:14" ht="94.5" hidden="1">
      <c r="A66" s="8" t="s">
        <v>57</v>
      </c>
      <c r="B66" s="23" t="s">
        <v>8</v>
      </c>
      <c r="C66" s="23"/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/>
      <c r="K66" s="12">
        <v>0</v>
      </c>
      <c r="L66" s="12">
        <v>0</v>
      </c>
      <c r="M66" s="12">
        <v>0</v>
      </c>
      <c r="N66" s="37"/>
    </row>
    <row r="67" spans="1:14" ht="6.75" hidden="1" customHeight="1">
      <c r="A67" s="8" t="s">
        <v>58</v>
      </c>
      <c r="B67" s="23" t="s">
        <v>8</v>
      </c>
      <c r="C67" s="23"/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37"/>
    </row>
    <row r="68" spans="1:14" ht="78.75" hidden="1">
      <c r="A68" s="8" t="s">
        <v>59</v>
      </c>
      <c r="B68" s="23" t="s">
        <v>8</v>
      </c>
      <c r="C68" s="23"/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37"/>
    </row>
    <row r="69" spans="1:14" ht="63" hidden="1">
      <c r="A69" s="8" t="s">
        <v>60</v>
      </c>
      <c r="B69" s="23" t="s">
        <v>8</v>
      </c>
      <c r="C69" s="23"/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37" t="s">
        <v>35</v>
      </c>
    </row>
    <row r="70" spans="1:14" ht="47.25" hidden="1">
      <c r="A70" s="8" t="s">
        <v>61</v>
      </c>
      <c r="B70" s="23" t="s">
        <v>8</v>
      </c>
      <c r="C70" s="23"/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37" t="s">
        <v>23</v>
      </c>
    </row>
    <row r="71" spans="1:14" ht="130.5" hidden="1" customHeight="1">
      <c r="A71" s="8" t="s">
        <v>62</v>
      </c>
      <c r="B71" s="23"/>
      <c r="C71" s="23"/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37" t="s">
        <v>31</v>
      </c>
    </row>
    <row r="72" spans="1:14" ht="91.5" customHeight="1">
      <c r="A72" s="29" t="s">
        <v>93</v>
      </c>
      <c r="B72" s="23" t="s">
        <v>8</v>
      </c>
      <c r="C72" s="23" t="s">
        <v>103</v>
      </c>
      <c r="D72" s="16">
        <v>43129.5</v>
      </c>
      <c r="E72" s="12">
        <v>0</v>
      </c>
      <c r="F72" s="16">
        <v>43129.5</v>
      </c>
      <c r="G72" s="12">
        <v>0</v>
      </c>
      <c r="H72" s="12">
        <v>0</v>
      </c>
      <c r="I72" s="16">
        <v>30486.7</v>
      </c>
      <c r="J72" s="12">
        <v>0</v>
      </c>
      <c r="K72" s="16">
        <v>30486.7</v>
      </c>
      <c r="L72" s="12">
        <v>0</v>
      </c>
      <c r="M72" s="12">
        <v>0</v>
      </c>
      <c r="N72" s="37" t="s">
        <v>29</v>
      </c>
    </row>
    <row r="73" spans="1:14" ht="16.5" hidden="1" customHeight="1">
      <c r="A73" s="27" t="s">
        <v>63</v>
      </c>
      <c r="B73" s="23" t="s">
        <v>8</v>
      </c>
      <c r="C73" s="23"/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37"/>
    </row>
    <row r="74" spans="1:14" ht="153" customHeight="1">
      <c r="A74" s="8" t="s">
        <v>94</v>
      </c>
      <c r="B74" s="20" t="s">
        <v>9</v>
      </c>
      <c r="C74" s="23" t="s">
        <v>103</v>
      </c>
      <c r="D74" s="16">
        <v>9347.9</v>
      </c>
      <c r="E74" s="12">
        <v>0</v>
      </c>
      <c r="F74" s="16">
        <v>9347.9</v>
      </c>
      <c r="G74" s="12">
        <v>0</v>
      </c>
      <c r="H74" s="12">
        <v>0</v>
      </c>
      <c r="I74" s="16">
        <v>6372.8</v>
      </c>
      <c r="J74" s="12">
        <v>0</v>
      </c>
      <c r="K74" s="16">
        <v>6372.8</v>
      </c>
      <c r="L74" s="12">
        <v>0</v>
      </c>
      <c r="M74" s="12">
        <v>0</v>
      </c>
      <c r="N74" s="37" t="s">
        <v>30</v>
      </c>
    </row>
    <row r="75" spans="1:14" ht="147.75" customHeight="1">
      <c r="A75" s="27" t="s">
        <v>95</v>
      </c>
      <c r="B75" s="23" t="s">
        <v>8</v>
      </c>
      <c r="C75" s="23" t="s">
        <v>103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37" t="s">
        <v>109</v>
      </c>
    </row>
    <row r="76" spans="1:14" ht="115.5" hidden="1" customHeight="1">
      <c r="A76" s="27" t="s">
        <v>64</v>
      </c>
      <c r="B76" s="23" t="s">
        <v>8</v>
      </c>
      <c r="C76" s="23"/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37"/>
    </row>
    <row r="77" spans="1:14" ht="1.5" hidden="1" customHeight="1">
      <c r="A77" s="27" t="s">
        <v>67</v>
      </c>
      <c r="B77" s="23" t="s">
        <v>8</v>
      </c>
      <c r="C77" s="23"/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47"/>
    </row>
    <row r="78" spans="1:14" ht="61.5" hidden="1" customHeight="1">
      <c r="A78" s="30" t="s">
        <v>65</v>
      </c>
      <c r="B78" s="23" t="s">
        <v>8</v>
      </c>
      <c r="C78" s="23"/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37" t="s">
        <v>28</v>
      </c>
    </row>
    <row r="87" spans="6:6">
      <c r="F87" s="1" t="s">
        <v>78</v>
      </c>
    </row>
  </sheetData>
  <mergeCells count="9">
    <mergeCell ref="A9:A11"/>
    <mergeCell ref="A3:N3"/>
    <mergeCell ref="A6:A7"/>
    <mergeCell ref="B6:B7"/>
    <mergeCell ref="D6:H6"/>
    <mergeCell ref="I6:M6"/>
    <mergeCell ref="N6:N7"/>
    <mergeCell ref="C6:C7"/>
    <mergeCell ref="C9:C11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1пол 21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Ольга Маркушева</cp:lastModifiedBy>
  <cp:lastPrinted>2021-10-20T08:45:10Z</cp:lastPrinted>
  <dcterms:created xsi:type="dcterms:W3CDTF">2013-02-22T07:28:38Z</dcterms:created>
  <dcterms:modified xsi:type="dcterms:W3CDTF">2021-10-20T08:50:24Z</dcterms:modified>
</cp:coreProperties>
</file>