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Лист2" sheetId="2" r:id="rId1"/>
    <sheet name="1кв 20" sheetId="5" r:id="rId2"/>
  </sheets>
  <calcPr calcId="125725"/>
</workbook>
</file>

<file path=xl/calcChain.xml><?xml version="1.0" encoding="utf-8"?>
<calcChain xmlns="http://schemas.openxmlformats.org/spreadsheetml/2006/main">
  <c r="I51" i="5"/>
  <c r="I39" s="1"/>
  <c r="D51"/>
  <c r="K39"/>
  <c r="F39"/>
  <c r="D39"/>
  <c r="F11"/>
  <c r="D11"/>
  <c r="L39"/>
  <c r="G39"/>
  <c r="K11"/>
  <c r="I11"/>
  <c r="K60"/>
  <c r="I60"/>
  <c r="F60"/>
  <c r="D60"/>
  <c r="I12"/>
  <c r="F12"/>
  <c r="D12"/>
  <c r="K10" l="1"/>
  <c r="L10"/>
  <c r="L9" s="1"/>
  <c r="G10"/>
  <c r="G9" s="1"/>
  <c r="K28" l="1"/>
  <c r="K9" s="1"/>
  <c r="I28"/>
  <c r="I10" s="1"/>
  <c r="F28"/>
  <c r="F10" s="1"/>
  <c r="D28"/>
  <c r="F9" l="1"/>
  <c r="I9"/>
  <c r="D9" l="1"/>
  <c r="D10"/>
</calcChain>
</file>

<file path=xl/sharedStrings.xml><?xml version="1.0" encoding="utf-8"?>
<sst xmlns="http://schemas.openxmlformats.org/spreadsheetml/2006/main" count="234" uniqueCount="124">
  <si>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</si>
  <si>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</si>
  <si>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</si>
  <si>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</si>
  <si>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</si>
  <si>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</si>
  <si>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</si>
  <si>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</si>
  <si>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</si>
  <si>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</si>
  <si>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</si>
  <si>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</si>
  <si>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</si>
  <si>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</si>
  <si>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</si>
  <si>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</si>
  <si>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</si>
  <si>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</si>
  <si>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</si>
  <si>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</si>
  <si>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</si>
  <si>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</si>
  <si>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</si>
  <si>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</si>
  <si>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</si>
  <si>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</si>
  <si>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</si>
  <si>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</si>
  <si>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</si>
  <si>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</si>
  <si>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</si>
  <si>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</si>
  <si>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</si>
  <si>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</si>
  <si>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</si>
  <si>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</si>
  <si>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</si>
  <si>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</si>
  <si>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</si>
  <si>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</si>
  <si>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</si>
  <si>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</si>
  <si>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</si>
  <si>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</si>
  <si>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</si>
  <si>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</si>
  <si>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</si>
  <si>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</si>
  <si>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</si>
  <si>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</si>
  <si>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</si>
  <si>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</si>
  <si>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</si>
  <si>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</si>
  <si>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</si>
  <si>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</si>
  <si>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</si>
  <si>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</si>
  <si>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</si>
  <si>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</si>
  <si>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</si>
  <si>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</si>
  <si>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</si>
  <si>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</si>
  <si>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</si>
  <si>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</si>
  <si>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</si>
  <si>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</si>
  <si>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</si>
  <si>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</si>
  <si>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</si>
  <si>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</si>
  <si>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</si>
  <si>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</si>
  <si>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</si>
  <si>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</si>
  <si>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</si>
  <si>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</si>
  <si>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</si>
  <si>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</si>
  <si>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</si>
  <si>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</si>
  <si>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</si>
  <si>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</si>
  <si>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</si>
  <si>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</si>
  <si>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</si>
  <si>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</si>
  <si>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</si>
  <si>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</si>
  <si>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</si>
  <si>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</si>
  <si>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</si>
  <si>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</si>
  <si>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</si>
  <si>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</si>
  <si>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</si>
  <si>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</si>
  <si>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</si>
  <si>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</si>
  <si>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</si>
  <si>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</si>
  <si>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</si>
  <si>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</si>
  <si>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t>Отчет о ходе реализации государственной программы за 1 квартал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</si>
  <si>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</si>
  <si>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</si>
  <si>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</si>
  <si>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</si>
  <si>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</si>
  <si>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</si>
  <si>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</si>
  <si>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</si>
  <si>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</si>
  <si>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Отчет о ходе реализации государственной программы Республики Адыгея "Управление государственными финансами"  за  1 квартал  2022 года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</si>
  <si>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2021 год, результаты  опубликованы на официальном сайте Министерства финансов Республики Адыгея www.minfin01-maykop.ru                   </t>
  </si>
  <si>
    <t>В 2022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</si>
  <si>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>в течение 2022 года</t>
  </si>
  <si>
    <t>до 1 августа 2022 года</t>
  </si>
  <si>
    <t>4 квартал 2022 года</t>
  </si>
  <si>
    <t>Подготовка Законов "О внесении изменений в Закон Республики Адыгея "О республиканском бюджете Республики Адыгея на 2022 год и на плановый период 2023 и 2024 годов" : от 28.02.2022 г  № 41,   Подготовка Закона "О внесении изменений в  Закон Республики Адыгея "О бюджетном процессе в Республике Адыгея" от 05.03.2022 г</t>
  </si>
  <si>
    <t xml:space="preserve">Предусмотрено по программе в разрезе источников финансирования  на 2022 год </t>
  </si>
  <si>
    <t xml:space="preserve">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</si>
  <si>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>Осуществлялась  в ежедневном режиме проверка Сведений о бюджетном обязательстве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</si>
</sst>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left" vertical="top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23" fillId="2" borderId="2" xfId="0" applyNumberFormat="1" applyFont="1" applyFill="1" applyBorder="1" applyAlignment="1">
      <alignment horizontal="center" vertical="top"/>
    </xf>
    <xf numFmtId="1" fontId="23" fillId="2" borderId="4" xfId="0" applyNumberFormat="1" applyFont="1" applyFill="1" applyBorder="1" applyAlignment="1">
      <alignment horizontal="center" vertical="top"/>
    </xf>
    <xf numFmtId="1" fontId="23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E26" sqref="E26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63" t="s">
        <v>104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64" t="s">
        <v>0</v>
      </c>
      <c r="B5" s="64" t="s">
        <v>1</v>
      </c>
      <c r="C5" s="64" t="s">
        <v>2</v>
      </c>
      <c r="D5" s="64" t="s">
        <v>3</v>
      </c>
      <c r="E5" s="64"/>
      <c r="F5" s="64"/>
      <c r="G5" s="64"/>
      <c r="H5" s="64"/>
      <c r="I5" s="64" t="s">
        <v>4</v>
      </c>
      <c r="J5" s="64"/>
      <c r="K5" s="64"/>
      <c r="L5" s="64"/>
      <c r="M5" s="64"/>
      <c r="N5" s="65" t="s">
        <v>5</v>
      </c>
    </row>
    <row r="6" spans="1:14" ht="47.25" customHeight="1">
      <c r="A6" s="64"/>
      <c r="B6" s="64"/>
      <c r="C6" s="64"/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6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65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13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57" workbookViewId="0">
      <selection activeCell="O61" sqref="O61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69" t="s">
        <v>114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52" t="s">
        <v>34</v>
      </c>
    </row>
    <row r="6" spans="1:14" ht="151.5" customHeight="1">
      <c r="A6" s="70" t="s">
        <v>1</v>
      </c>
      <c r="B6" s="70" t="s">
        <v>2</v>
      </c>
      <c r="C6" s="72" t="s">
        <v>111</v>
      </c>
      <c r="D6" s="70" t="s">
        <v>121</v>
      </c>
      <c r="E6" s="70"/>
      <c r="F6" s="70"/>
      <c r="G6" s="70"/>
      <c r="H6" s="70"/>
      <c r="I6" s="70" t="s">
        <v>35</v>
      </c>
      <c r="J6" s="70"/>
      <c r="K6" s="70"/>
      <c r="L6" s="70"/>
      <c r="M6" s="70"/>
      <c r="N6" s="71" t="s">
        <v>5</v>
      </c>
    </row>
    <row r="7" spans="1:14" ht="36.75" customHeight="1">
      <c r="A7" s="70"/>
      <c r="B7" s="70"/>
      <c r="C7" s="73"/>
      <c r="D7" s="53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3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71"/>
    </row>
    <row r="8" spans="1:14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9</v>
      </c>
      <c r="I8" s="20">
        <v>10</v>
      </c>
      <c r="J8" s="20">
        <v>11</v>
      </c>
      <c r="K8" s="20">
        <v>12</v>
      </c>
      <c r="L8" s="20">
        <v>13</v>
      </c>
      <c r="M8" s="20">
        <v>14</v>
      </c>
      <c r="N8" s="21">
        <v>15</v>
      </c>
    </row>
    <row r="9" spans="1:14" s="10" customFormat="1">
      <c r="A9" s="66" t="s">
        <v>93</v>
      </c>
      <c r="B9" s="29" t="s">
        <v>19</v>
      </c>
      <c r="C9" s="74" t="s">
        <v>112</v>
      </c>
      <c r="D9" s="22">
        <f>F9+G9</f>
        <v>1684955.5999999999</v>
      </c>
      <c r="E9" s="22">
        <v>0</v>
      </c>
      <c r="F9" s="22">
        <f>F12+F28+F39+F60</f>
        <v>1674429.2999999998</v>
      </c>
      <c r="G9" s="22">
        <f>G10</f>
        <v>10526.3</v>
      </c>
      <c r="H9" s="22">
        <v>0</v>
      </c>
      <c r="I9" s="22">
        <f>K9+L9</f>
        <v>435101.4</v>
      </c>
      <c r="J9" s="22">
        <v>0</v>
      </c>
      <c r="K9" s="22">
        <f>K12+K28+K39+K60</f>
        <v>424575.10000000003</v>
      </c>
      <c r="L9" s="22">
        <f>L10</f>
        <v>10526.3</v>
      </c>
      <c r="M9" s="22">
        <v>0</v>
      </c>
      <c r="N9" s="21"/>
    </row>
    <row r="10" spans="1:14" s="10" customFormat="1" ht="44.25" customHeight="1">
      <c r="A10" s="67"/>
      <c r="B10" s="50" t="s">
        <v>17</v>
      </c>
      <c r="C10" s="75"/>
      <c r="D10" s="28">
        <f>F10+G10</f>
        <v>1684955.5999999999</v>
      </c>
      <c r="E10" s="22">
        <v>0</v>
      </c>
      <c r="F10" s="28">
        <f>F12+F28+F39+F60</f>
        <v>1674429.2999999998</v>
      </c>
      <c r="G10" s="22">
        <f>G39</f>
        <v>10526.3</v>
      </c>
      <c r="H10" s="22">
        <v>0</v>
      </c>
      <c r="I10" s="28">
        <f>I28+I39+I60</f>
        <v>434864.5</v>
      </c>
      <c r="J10" s="22">
        <v>0</v>
      </c>
      <c r="K10" s="28">
        <f>K12+K28+K39+K60</f>
        <v>424575.10000000003</v>
      </c>
      <c r="L10" s="22">
        <f>L39</f>
        <v>10526.3</v>
      </c>
      <c r="M10" s="22">
        <v>0</v>
      </c>
      <c r="N10" s="45"/>
    </row>
    <row r="11" spans="1:14" s="10" customFormat="1" ht="104.25" customHeight="1">
      <c r="A11" s="68"/>
      <c r="B11" s="51" t="s">
        <v>18</v>
      </c>
      <c r="C11" s="76"/>
      <c r="D11" s="28">
        <f>D74</f>
        <v>9682.5</v>
      </c>
      <c r="E11" s="23">
        <v>0</v>
      </c>
      <c r="F11" s="28">
        <f>F74</f>
        <v>9682.5</v>
      </c>
      <c r="G11" s="23">
        <v>0</v>
      </c>
      <c r="H11" s="22">
        <v>0</v>
      </c>
      <c r="I11" s="28">
        <f>I74</f>
        <v>2016.8</v>
      </c>
      <c r="J11" s="22">
        <v>0</v>
      </c>
      <c r="K11" s="28">
        <f>K74</f>
        <v>2016.8</v>
      </c>
      <c r="L11" s="22">
        <v>0</v>
      </c>
      <c r="M11" s="22">
        <v>0</v>
      </c>
      <c r="N11" s="45"/>
    </row>
    <row r="12" spans="1:14" ht="81" customHeight="1">
      <c r="A12" s="32" t="s">
        <v>108</v>
      </c>
      <c r="B12" s="30" t="s">
        <v>17</v>
      </c>
      <c r="C12" s="34" t="s">
        <v>112</v>
      </c>
      <c r="D12" s="22">
        <f>D26+D13+D17+D18+D20+D23+D25+D27</f>
        <v>13634</v>
      </c>
      <c r="E12" s="22">
        <v>0</v>
      </c>
      <c r="F12" s="22">
        <f>F26+F13+F17+F18+F20+F23+F25+F27</f>
        <v>13634</v>
      </c>
      <c r="G12" s="22">
        <v>0</v>
      </c>
      <c r="H12" s="22">
        <v>0</v>
      </c>
      <c r="I12" s="22">
        <f>I26+I13+I17+I18+I20+I23+I25+I27</f>
        <v>236.7</v>
      </c>
      <c r="J12" s="22">
        <v>0</v>
      </c>
      <c r="K12" s="22">
        <v>236.7</v>
      </c>
      <c r="L12" s="22">
        <v>0</v>
      </c>
      <c r="M12" s="22">
        <v>0</v>
      </c>
      <c r="N12" s="46"/>
    </row>
    <row r="13" spans="1:14" ht="100.5" customHeight="1">
      <c r="A13" s="33" t="s">
        <v>20</v>
      </c>
      <c r="B13" s="34" t="s">
        <v>17</v>
      </c>
      <c r="C13" s="34" t="s">
        <v>117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47"/>
    </row>
    <row r="14" spans="1:14" ht="78.75" hidden="1" customHeight="1">
      <c r="A14" s="33" t="s">
        <v>41</v>
      </c>
      <c r="B14" s="34" t="s">
        <v>17</v>
      </c>
      <c r="C14" s="34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46"/>
    </row>
    <row r="15" spans="1:14" ht="63" hidden="1">
      <c r="A15" s="19" t="s">
        <v>21</v>
      </c>
      <c r="B15" s="34" t="s">
        <v>17</v>
      </c>
      <c r="C15" s="34"/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46"/>
    </row>
    <row r="16" spans="1:14" ht="56.25" hidden="1" customHeight="1">
      <c r="A16" s="35" t="s">
        <v>22</v>
      </c>
      <c r="B16" s="34" t="s">
        <v>17</v>
      </c>
      <c r="C16" s="34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47"/>
    </row>
    <row r="17" spans="1:15" ht="69.75" customHeight="1">
      <c r="A17" s="60" t="s">
        <v>91</v>
      </c>
      <c r="B17" s="34" t="s">
        <v>17</v>
      </c>
      <c r="C17" s="34" t="s">
        <v>118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47"/>
    </row>
    <row r="18" spans="1:15" ht="93.75" customHeight="1">
      <c r="A18" s="19" t="s">
        <v>23</v>
      </c>
      <c r="B18" s="34" t="s">
        <v>17</v>
      </c>
      <c r="C18" s="34" t="s">
        <v>117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47"/>
    </row>
    <row r="19" spans="1:15" ht="90.75" hidden="1" customHeight="1">
      <c r="A19" s="19" t="s">
        <v>24</v>
      </c>
      <c r="B19" s="34" t="s">
        <v>17</v>
      </c>
      <c r="C19" s="34"/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55"/>
    </row>
    <row r="20" spans="1:15" ht="100.5" customHeight="1">
      <c r="A20" s="19" t="s">
        <v>25</v>
      </c>
      <c r="B20" s="34" t="s">
        <v>17</v>
      </c>
      <c r="C20" s="34" t="s">
        <v>117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47" t="s">
        <v>92</v>
      </c>
    </row>
    <row r="21" spans="1:15" ht="99" hidden="1" customHeight="1">
      <c r="A21" s="19" t="s">
        <v>26</v>
      </c>
      <c r="B21" s="34" t="s">
        <v>17</v>
      </c>
      <c r="C21" s="34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47" t="s">
        <v>31</v>
      </c>
    </row>
    <row r="22" spans="1:15" ht="0.75" hidden="1" customHeight="1">
      <c r="A22" s="19" t="s">
        <v>27</v>
      </c>
      <c r="B22" s="34" t="s">
        <v>17</v>
      </c>
      <c r="C22" s="34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47"/>
    </row>
    <row r="23" spans="1:15" ht="162" customHeight="1">
      <c r="A23" s="19" t="s">
        <v>28</v>
      </c>
      <c r="B23" s="34" t="s">
        <v>17</v>
      </c>
      <c r="C23" s="34" t="s">
        <v>117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47" t="s">
        <v>116</v>
      </c>
    </row>
    <row r="24" spans="1:15" ht="91.5" hidden="1" customHeight="1">
      <c r="A24" s="19" t="s">
        <v>36</v>
      </c>
      <c r="B24" s="34" t="s">
        <v>17</v>
      </c>
      <c r="C24" s="34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47"/>
    </row>
    <row r="25" spans="1:15" ht="90" customHeight="1">
      <c r="A25" s="19" t="s">
        <v>95</v>
      </c>
      <c r="B25" s="34" t="s">
        <v>17</v>
      </c>
      <c r="C25" s="34" t="s">
        <v>117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47"/>
    </row>
    <row r="26" spans="1:15" ht="81" customHeight="1">
      <c r="A26" s="19" t="s">
        <v>94</v>
      </c>
      <c r="B26" s="34" t="s">
        <v>17</v>
      </c>
      <c r="C26" s="34" t="s">
        <v>117</v>
      </c>
      <c r="D26" s="28">
        <v>13634</v>
      </c>
      <c r="E26" s="23">
        <v>0</v>
      </c>
      <c r="F26" s="28">
        <v>13634</v>
      </c>
      <c r="G26" s="23">
        <v>0</v>
      </c>
      <c r="H26" s="22">
        <v>0</v>
      </c>
      <c r="I26" s="28">
        <v>236.7</v>
      </c>
      <c r="J26" s="22">
        <v>0</v>
      </c>
      <c r="K26" s="28">
        <v>236.7</v>
      </c>
      <c r="L26" s="22">
        <v>0</v>
      </c>
      <c r="M26" s="22">
        <v>0</v>
      </c>
      <c r="N26" s="47" t="s">
        <v>77</v>
      </c>
    </row>
    <row r="27" spans="1:15" ht="64.5" customHeight="1">
      <c r="A27" s="19" t="s">
        <v>96</v>
      </c>
      <c r="B27" s="34" t="s">
        <v>17</v>
      </c>
      <c r="C27" s="34" t="s">
        <v>117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48" t="s">
        <v>89</v>
      </c>
    </row>
    <row r="28" spans="1:15" ht="87.75" customHeight="1">
      <c r="A28" s="42" t="s">
        <v>45</v>
      </c>
      <c r="B28" s="30" t="s">
        <v>17</v>
      </c>
      <c r="C28" s="34" t="s">
        <v>112</v>
      </c>
      <c r="D28" s="24">
        <f>D32+D35</f>
        <v>150600</v>
      </c>
      <c r="E28" s="26">
        <v>0</v>
      </c>
      <c r="F28" s="24">
        <f>F32+F35</f>
        <v>150600</v>
      </c>
      <c r="G28" s="22">
        <v>0</v>
      </c>
      <c r="H28" s="22">
        <v>0</v>
      </c>
      <c r="I28" s="24">
        <f>I32+I35</f>
        <v>11098.8</v>
      </c>
      <c r="J28" s="22">
        <v>0</v>
      </c>
      <c r="K28" s="24">
        <f>K32+K35</f>
        <v>11098.8</v>
      </c>
      <c r="L28" s="22">
        <v>0</v>
      </c>
      <c r="M28" s="22">
        <v>0</v>
      </c>
      <c r="N28" s="48"/>
      <c r="O28" s="10"/>
    </row>
    <row r="29" spans="1:15" ht="87" customHeight="1">
      <c r="A29" s="18" t="s">
        <v>46</v>
      </c>
      <c r="B29" s="34" t="s">
        <v>17</v>
      </c>
      <c r="C29" s="34" t="s">
        <v>117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49"/>
    </row>
    <row r="30" spans="1:15" ht="93" customHeight="1">
      <c r="A30" s="18" t="s">
        <v>47</v>
      </c>
      <c r="B30" s="34" t="s">
        <v>17</v>
      </c>
      <c r="C30" s="34" t="s">
        <v>117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48" t="s">
        <v>88</v>
      </c>
    </row>
    <row r="31" spans="1:15" ht="16.5" hidden="1" customHeight="1">
      <c r="A31" s="18" t="s">
        <v>48</v>
      </c>
      <c r="B31" s="34" t="s">
        <v>17</v>
      </c>
      <c r="C31" s="34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48"/>
    </row>
    <row r="32" spans="1:15" ht="63" customHeight="1">
      <c r="A32" s="18" t="s">
        <v>49</v>
      </c>
      <c r="B32" s="34" t="s">
        <v>17</v>
      </c>
      <c r="C32" s="34" t="s">
        <v>117</v>
      </c>
      <c r="D32" s="25">
        <v>150000</v>
      </c>
      <c r="E32" s="23">
        <v>0</v>
      </c>
      <c r="F32" s="25">
        <v>150000</v>
      </c>
      <c r="G32" s="23">
        <v>0</v>
      </c>
      <c r="H32" s="23">
        <v>0</v>
      </c>
      <c r="I32" s="25">
        <v>11098.8</v>
      </c>
      <c r="J32" s="23">
        <v>0</v>
      </c>
      <c r="K32" s="25">
        <v>11098.8</v>
      </c>
      <c r="L32" s="23">
        <v>0</v>
      </c>
      <c r="M32" s="23">
        <v>0</v>
      </c>
      <c r="N32" s="49" t="s">
        <v>86</v>
      </c>
    </row>
    <row r="33" spans="1:15" ht="0.75" hidden="1" customHeight="1">
      <c r="A33" s="18" t="s">
        <v>50</v>
      </c>
      <c r="B33" s="34" t="s">
        <v>17</v>
      </c>
      <c r="C33" s="34"/>
      <c r="D33" s="25">
        <v>194816.3</v>
      </c>
      <c r="E33" s="23">
        <v>0</v>
      </c>
      <c r="F33" s="25">
        <v>194816.3</v>
      </c>
      <c r="G33" s="23">
        <v>0</v>
      </c>
      <c r="H33" s="23">
        <v>0</v>
      </c>
      <c r="I33" s="25">
        <v>30950.3</v>
      </c>
      <c r="J33" s="23">
        <v>0</v>
      </c>
      <c r="K33" s="25">
        <v>30950.3</v>
      </c>
      <c r="L33" s="23">
        <v>0</v>
      </c>
      <c r="M33" s="23">
        <v>0</v>
      </c>
      <c r="N33" s="59" t="s">
        <v>75</v>
      </c>
    </row>
    <row r="34" spans="1:15" ht="71.25" customHeight="1">
      <c r="A34" s="18" t="s">
        <v>97</v>
      </c>
      <c r="B34" s="34" t="s">
        <v>17</v>
      </c>
      <c r="C34" s="34" t="s">
        <v>117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48" t="s">
        <v>90</v>
      </c>
    </row>
    <row r="35" spans="1:15" ht="67.5" customHeight="1">
      <c r="A35" s="18" t="s">
        <v>98</v>
      </c>
      <c r="B35" s="34" t="s">
        <v>17</v>
      </c>
      <c r="C35" s="34" t="s">
        <v>117</v>
      </c>
      <c r="D35" s="25">
        <v>600</v>
      </c>
      <c r="E35" s="23">
        <v>0</v>
      </c>
      <c r="F35" s="25">
        <v>600</v>
      </c>
      <c r="G35" s="23">
        <v>0</v>
      </c>
      <c r="H35" s="23">
        <v>0</v>
      </c>
      <c r="I35" s="25">
        <v>0</v>
      </c>
      <c r="J35" s="23">
        <v>0</v>
      </c>
      <c r="K35" s="25">
        <v>0</v>
      </c>
      <c r="L35" s="23">
        <v>0</v>
      </c>
      <c r="M35" s="23">
        <v>0</v>
      </c>
      <c r="N35" s="59"/>
    </row>
    <row r="36" spans="1:15" ht="0.75" hidden="1" customHeight="1">
      <c r="A36" s="18" t="s">
        <v>80</v>
      </c>
      <c r="B36" s="34" t="s">
        <v>17</v>
      </c>
      <c r="C36" s="34"/>
      <c r="D36" s="25">
        <v>183.7</v>
      </c>
      <c r="E36" s="23">
        <v>0</v>
      </c>
      <c r="F36" s="25">
        <v>183.7</v>
      </c>
      <c r="G36" s="23">
        <v>0</v>
      </c>
      <c r="H36" s="23">
        <v>0</v>
      </c>
      <c r="I36" s="25">
        <v>180</v>
      </c>
      <c r="J36" s="23">
        <v>0</v>
      </c>
      <c r="K36" s="25">
        <v>180</v>
      </c>
      <c r="L36" s="23">
        <v>0</v>
      </c>
      <c r="M36" s="23">
        <v>0</v>
      </c>
      <c r="N36" s="59"/>
    </row>
    <row r="37" spans="1:15" ht="63" hidden="1">
      <c r="A37" s="18" t="s">
        <v>78</v>
      </c>
      <c r="B37" s="34" t="s">
        <v>17</v>
      </c>
      <c r="C37" s="34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56"/>
    </row>
    <row r="38" spans="1:15" ht="97.5" hidden="1" customHeight="1">
      <c r="A38" s="18" t="s">
        <v>79</v>
      </c>
      <c r="B38" s="34" t="s">
        <v>17</v>
      </c>
      <c r="C38" s="3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48" t="s">
        <v>33</v>
      </c>
    </row>
    <row r="39" spans="1:15" ht="80.25" customHeight="1">
      <c r="A39" s="43" t="s">
        <v>51</v>
      </c>
      <c r="B39" s="30" t="s">
        <v>17</v>
      </c>
      <c r="C39" s="34" t="s">
        <v>112</v>
      </c>
      <c r="D39" s="24">
        <f>D40+D43+D50+D51+D52++D57+D49</f>
        <v>1465975.2</v>
      </c>
      <c r="E39" s="22">
        <v>0</v>
      </c>
      <c r="F39" s="24">
        <f>F40+F43+F50+F51+F52++F57+F49</f>
        <v>1455448.9</v>
      </c>
      <c r="G39" s="24">
        <f>G40+G43+G50+G51+G52++G57</f>
        <v>10526.3</v>
      </c>
      <c r="H39" s="22">
        <v>0</v>
      </c>
      <c r="I39" s="24">
        <f>I40+I43+I50+I51+I52++I57+I49</f>
        <v>410637.3</v>
      </c>
      <c r="J39" s="22">
        <v>0</v>
      </c>
      <c r="K39" s="24">
        <f>K40+K43+K50+K51+K52++K57+K49</f>
        <v>400111.2</v>
      </c>
      <c r="L39" s="24">
        <f>L40+L43+L50+L51+L52++L57</f>
        <v>10526.3</v>
      </c>
      <c r="M39" s="22">
        <v>0</v>
      </c>
      <c r="N39" s="48"/>
      <c r="O39" s="10"/>
    </row>
    <row r="40" spans="1:15" ht="84.75" customHeight="1">
      <c r="A40" s="18" t="s">
        <v>52</v>
      </c>
      <c r="B40" s="34" t="s">
        <v>17</v>
      </c>
      <c r="C40" s="34" t="s">
        <v>117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48"/>
    </row>
    <row r="41" spans="1:15" ht="0.75" hidden="1" customHeight="1">
      <c r="A41" s="18" t="s">
        <v>53</v>
      </c>
      <c r="B41" s="34"/>
      <c r="C41" s="3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48"/>
    </row>
    <row r="42" spans="1:15" ht="96.75" hidden="1" customHeight="1">
      <c r="A42" s="18" t="s">
        <v>54</v>
      </c>
      <c r="B42" s="34" t="s">
        <v>17</v>
      </c>
      <c r="C42" s="34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48"/>
    </row>
    <row r="43" spans="1:15" ht="132" customHeight="1">
      <c r="A43" s="18" t="s">
        <v>55</v>
      </c>
      <c r="B43" s="34" t="s">
        <v>17</v>
      </c>
      <c r="C43" s="34" t="s">
        <v>117</v>
      </c>
      <c r="D43" s="25">
        <v>1200448.8999999999</v>
      </c>
      <c r="E43" s="23">
        <v>0</v>
      </c>
      <c r="F43" s="25">
        <v>1200448.8999999999</v>
      </c>
      <c r="G43" s="23">
        <v>0</v>
      </c>
      <c r="H43" s="23">
        <v>0</v>
      </c>
      <c r="I43" s="25">
        <v>300112</v>
      </c>
      <c r="J43" s="23">
        <v>0</v>
      </c>
      <c r="K43" s="25">
        <v>300112.2</v>
      </c>
      <c r="L43" s="23">
        <v>0</v>
      </c>
      <c r="M43" s="23">
        <v>0</v>
      </c>
      <c r="N43" s="48" t="s">
        <v>109</v>
      </c>
    </row>
    <row r="44" spans="1:15" ht="96.75" hidden="1" customHeight="1">
      <c r="A44" s="18" t="s">
        <v>56</v>
      </c>
      <c r="B44" s="34" t="s">
        <v>17</v>
      </c>
      <c r="C44" s="34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48"/>
    </row>
    <row r="45" spans="1:15" ht="63.75" hidden="1">
      <c r="A45" s="18" t="s">
        <v>57</v>
      </c>
      <c r="B45" s="34" t="s">
        <v>17</v>
      </c>
      <c r="C45" s="34"/>
      <c r="D45" s="25">
        <v>826320</v>
      </c>
      <c r="E45" s="23">
        <v>0</v>
      </c>
      <c r="F45" s="25">
        <v>826320</v>
      </c>
      <c r="G45" s="23">
        <v>0</v>
      </c>
      <c r="H45" s="23">
        <v>0</v>
      </c>
      <c r="I45" s="25">
        <v>217410.2</v>
      </c>
      <c r="J45" s="23">
        <v>0</v>
      </c>
      <c r="K45" s="25">
        <v>217410.2</v>
      </c>
      <c r="L45" s="23">
        <v>0</v>
      </c>
      <c r="M45" s="23">
        <v>0</v>
      </c>
      <c r="N45" s="48" t="s">
        <v>29</v>
      </c>
    </row>
    <row r="46" spans="1:15" ht="51" hidden="1">
      <c r="A46" s="18" t="s">
        <v>58</v>
      </c>
      <c r="B46" s="34" t="s">
        <v>17</v>
      </c>
      <c r="C46" s="34"/>
      <c r="D46" s="25">
        <v>14258.9</v>
      </c>
      <c r="E46" s="23">
        <v>0</v>
      </c>
      <c r="F46" s="25">
        <v>14258.9</v>
      </c>
      <c r="G46" s="23">
        <v>0</v>
      </c>
      <c r="H46" s="23">
        <v>0</v>
      </c>
      <c r="I46" s="25">
        <v>3564.7</v>
      </c>
      <c r="J46" s="23">
        <v>0</v>
      </c>
      <c r="K46" s="25">
        <v>3564.7</v>
      </c>
      <c r="L46" s="23">
        <v>0</v>
      </c>
      <c r="M46" s="23">
        <v>0</v>
      </c>
      <c r="N46" s="48" t="s">
        <v>30</v>
      </c>
    </row>
    <row r="47" spans="1:15" ht="1.5" hidden="1" customHeight="1">
      <c r="A47" s="18"/>
      <c r="B47" s="34"/>
      <c r="C47" s="34"/>
      <c r="D47" s="25"/>
      <c r="E47" s="23"/>
      <c r="F47" s="25"/>
      <c r="G47" s="23"/>
      <c r="H47" s="23"/>
      <c r="I47" s="25"/>
      <c r="J47" s="23"/>
      <c r="K47" s="25"/>
      <c r="L47" s="23"/>
      <c r="M47" s="23"/>
      <c r="N47" s="48"/>
    </row>
    <row r="48" spans="1:15" ht="76.5" hidden="1" customHeight="1">
      <c r="A48" s="18" t="s">
        <v>59</v>
      </c>
      <c r="B48" s="34" t="s">
        <v>17</v>
      </c>
      <c r="C48" s="34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7">
        <v>0</v>
      </c>
      <c r="J48" s="23">
        <v>0</v>
      </c>
      <c r="K48" s="27">
        <v>0</v>
      </c>
      <c r="L48" s="23">
        <v>0</v>
      </c>
      <c r="M48" s="23">
        <v>0</v>
      </c>
      <c r="N48" s="48"/>
    </row>
    <row r="49" spans="1:15" ht="76.5" customHeight="1">
      <c r="A49" s="44" t="s">
        <v>113</v>
      </c>
      <c r="B49" s="34" t="s">
        <v>17</v>
      </c>
      <c r="C49" s="34" t="s">
        <v>117</v>
      </c>
      <c r="D49" s="23">
        <v>50000</v>
      </c>
      <c r="E49" s="23">
        <v>0</v>
      </c>
      <c r="F49" s="23">
        <v>50000</v>
      </c>
      <c r="G49" s="23">
        <v>0</v>
      </c>
      <c r="H49" s="23">
        <v>0</v>
      </c>
      <c r="I49" s="23">
        <v>50000</v>
      </c>
      <c r="J49" s="23">
        <v>0</v>
      </c>
      <c r="K49" s="23">
        <v>50000</v>
      </c>
      <c r="L49" s="23">
        <v>0</v>
      </c>
      <c r="M49" s="23">
        <v>0</v>
      </c>
      <c r="N49" s="48" t="s">
        <v>122</v>
      </c>
    </row>
    <row r="50" spans="1:15" ht="86.25" customHeight="1">
      <c r="A50" s="18" t="s">
        <v>99</v>
      </c>
      <c r="B50" s="34" t="s">
        <v>17</v>
      </c>
      <c r="C50" s="34" t="s">
        <v>117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48"/>
    </row>
    <row r="51" spans="1:15" ht="83.25" customHeight="1">
      <c r="A51" s="18" t="s">
        <v>100</v>
      </c>
      <c r="B51" s="34" t="s">
        <v>17</v>
      </c>
      <c r="C51" s="34" t="s">
        <v>117</v>
      </c>
      <c r="D51" s="23">
        <f>F51+G51</f>
        <v>210526.3</v>
      </c>
      <c r="E51" s="23">
        <v>0</v>
      </c>
      <c r="F51" s="23">
        <v>200000</v>
      </c>
      <c r="G51" s="23">
        <v>10526.3</v>
      </c>
      <c r="H51" s="23">
        <v>0</v>
      </c>
      <c r="I51" s="23">
        <f>K51+L51</f>
        <v>60525.3</v>
      </c>
      <c r="J51" s="23">
        <v>0</v>
      </c>
      <c r="K51" s="61">
        <v>49999</v>
      </c>
      <c r="L51" s="23">
        <v>10526.3</v>
      </c>
      <c r="M51" s="23">
        <v>0</v>
      </c>
      <c r="N51" s="48" t="s">
        <v>110</v>
      </c>
    </row>
    <row r="52" spans="1:15" ht="178.5" customHeight="1">
      <c r="A52" s="18" t="s">
        <v>101</v>
      </c>
      <c r="B52" s="34" t="s">
        <v>17</v>
      </c>
      <c r="C52" s="34" t="s">
        <v>119</v>
      </c>
      <c r="D52" s="27">
        <v>5000</v>
      </c>
      <c r="E52" s="23">
        <v>0</v>
      </c>
      <c r="F52" s="27">
        <v>5000</v>
      </c>
      <c r="G52" s="23">
        <v>0</v>
      </c>
      <c r="H52" s="23">
        <v>0</v>
      </c>
      <c r="I52" s="27">
        <v>0</v>
      </c>
      <c r="J52" s="23">
        <v>0</v>
      </c>
      <c r="K52" s="27">
        <v>0</v>
      </c>
      <c r="L52" s="23">
        <v>0</v>
      </c>
      <c r="M52" s="23">
        <v>0</v>
      </c>
      <c r="N52" s="49"/>
    </row>
    <row r="53" spans="1:15" ht="0.75" hidden="1" customHeight="1">
      <c r="A53" s="57" t="s">
        <v>60</v>
      </c>
      <c r="B53" s="34" t="s">
        <v>17</v>
      </c>
      <c r="C53" s="34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48"/>
    </row>
    <row r="54" spans="1:15" ht="66.75" hidden="1" customHeight="1">
      <c r="A54" s="18" t="s">
        <v>81</v>
      </c>
      <c r="B54" s="34" t="s">
        <v>17</v>
      </c>
      <c r="C54" s="34"/>
      <c r="D54" s="27">
        <v>5000</v>
      </c>
      <c r="E54" s="23">
        <v>0</v>
      </c>
      <c r="F54" s="27">
        <v>5000</v>
      </c>
      <c r="G54" s="23">
        <v>0</v>
      </c>
      <c r="H54" s="23">
        <v>0</v>
      </c>
      <c r="I54" s="27">
        <v>0</v>
      </c>
      <c r="J54" s="23">
        <v>0</v>
      </c>
      <c r="K54" s="27">
        <v>0</v>
      </c>
      <c r="L54" s="23">
        <v>0</v>
      </c>
      <c r="M54" s="23">
        <v>0</v>
      </c>
      <c r="N54" s="48"/>
    </row>
    <row r="55" spans="1:15" ht="1.5" hidden="1" customHeight="1">
      <c r="A55" s="18" t="s">
        <v>82</v>
      </c>
      <c r="B55" s="34" t="s">
        <v>17</v>
      </c>
      <c r="C55" s="34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48"/>
    </row>
    <row r="56" spans="1:15" ht="63" hidden="1">
      <c r="A56" s="18" t="s">
        <v>83</v>
      </c>
      <c r="B56" s="34" t="s">
        <v>17</v>
      </c>
      <c r="C56" s="34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48"/>
    </row>
    <row r="57" spans="1:15" ht="129" customHeight="1">
      <c r="A57" s="39" t="s">
        <v>102</v>
      </c>
      <c r="B57" s="34" t="s">
        <v>17</v>
      </c>
      <c r="C57" s="34" t="s">
        <v>117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49" t="s">
        <v>115</v>
      </c>
    </row>
    <row r="58" spans="1:15" ht="15.75" hidden="1" customHeight="1">
      <c r="A58" s="44" t="s">
        <v>84</v>
      </c>
      <c r="B58" s="34" t="s">
        <v>17</v>
      </c>
      <c r="C58" s="34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49"/>
    </row>
    <row r="59" spans="1:15" ht="125.25" hidden="1" customHeight="1">
      <c r="A59" s="18" t="s">
        <v>85</v>
      </c>
      <c r="B59" s="34" t="s">
        <v>17</v>
      </c>
      <c r="C59" s="34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49" t="s">
        <v>42</v>
      </c>
    </row>
    <row r="60" spans="1:15" ht="69.75" customHeight="1">
      <c r="A60" s="32" t="s">
        <v>103</v>
      </c>
      <c r="B60" s="30" t="s">
        <v>17</v>
      </c>
      <c r="C60" s="34" t="s">
        <v>112</v>
      </c>
      <c r="D60" s="22">
        <f>D72+D74</f>
        <v>54746.400000000001</v>
      </c>
      <c r="E60" s="22">
        <v>0</v>
      </c>
      <c r="F60" s="22">
        <f>F72+F74</f>
        <v>54746.400000000001</v>
      </c>
      <c r="G60" s="22">
        <v>0</v>
      </c>
      <c r="H60" s="22">
        <v>0</v>
      </c>
      <c r="I60" s="22">
        <f>I72+I74</f>
        <v>13128.4</v>
      </c>
      <c r="J60" s="22">
        <v>0</v>
      </c>
      <c r="K60" s="22">
        <f>K72+K74</f>
        <v>13128.4</v>
      </c>
      <c r="L60" s="22">
        <v>0</v>
      </c>
      <c r="M60" s="22">
        <v>0</v>
      </c>
      <c r="N60" s="46"/>
      <c r="O60" s="10"/>
    </row>
    <row r="61" spans="1:15" ht="151.5" customHeight="1">
      <c r="A61" s="36" t="s">
        <v>61</v>
      </c>
      <c r="B61" s="34" t="s">
        <v>17</v>
      </c>
      <c r="C61" s="34" t="s">
        <v>117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62" t="s">
        <v>120</v>
      </c>
    </row>
    <row r="62" spans="1:15" ht="78.75" hidden="1">
      <c r="A62" s="36" t="s">
        <v>62</v>
      </c>
      <c r="B62" s="34" t="s">
        <v>17</v>
      </c>
      <c r="C62" s="34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48"/>
    </row>
    <row r="63" spans="1:15" ht="99.75" hidden="1" customHeight="1">
      <c r="A63" s="35" t="s">
        <v>63</v>
      </c>
      <c r="B63" s="34" t="s">
        <v>17</v>
      </c>
      <c r="C63" s="34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48"/>
    </row>
    <row r="64" spans="1:15" ht="94.5" customHeight="1">
      <c r="A64" s="37" t="s">
        <v>64</v>
      </c>
      <c r="B64" s="34" t="s">
        <v>17</v>
      </c>
      <c r="C64" s="34" t="s">
        <v>117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48" t="s">
        <v>123</v>
      </c>
    </row>
    <row r="65" spans="1:14" ht="98.25" hidden="1" customHeight="1">
      <c r="A65" s="37" t="s">
        <v>65</v>
      </c>
      <c r="B65" s="34" t="s">
        <v>17</v>
      </c>
      <c r="C65" s="34"/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48" t="s">
        <v>43</v>
      </c>
    </row>
    <row r="66" spans="1:14" ht="94.5" hidden="1">
      <c r="A66" s="19" t="s">
        <v>66</v>
      </c>
      <c r="B66" s="34" t="s">
        <v>17</v>
      </c>
      <c r="C66" s="34"/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/>
      <c r="K66" s="23">
        <v>0</v>
      </c>
      <c r="L66" s="23">
        <v>0</v>
      </c>
      <c r="M66" s="23">
        <v>0</v>
      </c>
      <c r="N66" s="48"/>
    </row>
    <row r="67" spans="1:14" ht="6.75" hidden="1" customHeight="1">
      <c r="A67" s="19" t="s">
        <v>67</v>
      </c>
      <c r="B67" s="34" t="s">
        <v>17</v>
      </c>
      <c r="C67" s="34"/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8"/>
    </row>
    <row r="68" spans="1:14" ht="78.75" hidden="1">
      <c r="A68" s="19" t="s">
        <v>68</v>
      </c>
      <c r="B68" s="34" t="s">
        <v>17</v>
      </c>
      <c r="C68" s="34"/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48"/>
    </row>
    <row r="69" spans="1:14" ht="63" hidden="1">
      <c r="A69" s="19" t="s">
        <v>69</v>
      </c>
      <c r="B69" s="34" t="s">
        <v>17</v>
      </c>
      <c r="C69" s="34"/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48" t="s">
        <v>44</v>
      </c>
    </row>
    <row r="70" spans="1:14" ht="47.25" hidden="1">
      <c r="A70" s="19" t="s">
        <v>70</v>
      </c>
      <c r="B70" s="34" t="s">
        <v>17</v>
      </c>
      <c r="C70" s="34"/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48" t="s">
        <v>32</v>
      </c>
    </row>
    <row r="71" spans="1:14" ht="130.5" hidden="1" customHeight="1">
      <c r="A71" s="19" t="s">
        <v>71</v>
      </c>
      <c r="B71" s="34"/>
      <c r="C71" s="34"/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48" t="s">
        <v>40</v>
      </c>
    </row>
    <row r="72" spans="1:14" ht="91.5" customHeight="1">
      <c r="A72" s="40" t="s">
        <v>105</v>
      </c>
      <c r="B72" s="34" t="s">
        <v>17</v>
      </c>
      <c r="C72" s="34" t="s">
        <v>117</v>
      </c>
      <c r="D72" s="27">
        <v>45063.9</v>
      </c>
      <c r="E72" s="23">
        <v>0</v>
      </c>
      <c r="F72" s="27">
        <v>45063.9</v>
      </c>
      <c r="G72" s="23">
        <v>0</v>
      </c>
      <c r="H72" s="23">
        <v>0</v>
      </c>
      <c r="I72" s="27">
        <v>11111.6</v>
      </c>
      <c r="J72" s="23">
        <v>0</v>
      </c>
      <c r="K72" s="27">
        <v>11111.6</v>
      </c>
      <c r="L72" s="23">
        <v>0</v>
      </c>
      <c r="M72" s="23">
        <v>0</v>
      </c>
      <c r="N72" s="48" t="s">
        <v>38</v>
      </c>
    </row>
    <row r="73" spans="1:14" ht="16.5" hidden="1" customHeight="1">
      <c r="A73" s="38" t="s">
        <v>72</v>
      </c>
      <c r="B73" s="34" t="s">
        <v>17</v>
      </c>
      <c r="C73" s="34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48"/>
    </row>
    <row r="74" spans="1:14" ht="153" customHeight="1">
      <c r="A74" s="19" t="s">
        <v>106</v>
      </c>
      <c r="B74" s="31" t="s">
        <v>18</v>
      </c>
      <c r="C74" s="34" t="s">
        <v>117</v>
      </c>
      <c r="D74" s="27">
        <v>9682.5</v>
      </c>
      <c r="E74" s="23">
        <v>0</v>
      </c>
      <c r="F74" s="27">
        <v>9682.5</v>
      </c>
      <c r="G74" s="23">
        <v>0</v>
      </c>
      <c r="H74" s="23">
        <v>0</v>
      </c>
      <c r="I74" s="27">
        <v>2016.8</v>
      </c>
      <c r="J74" s="23">
        <v>0</v>
      </c>
      <c r="K74" s="27">
        <v>2016.8</v>
      </c>
      <c r="L74" s="23">
        <v>0</v>
      </c>
      <c r="M74" s="23">
        <v>0</v>
      </c>
      <c r="N74" s="48" t="s">
        <v>39</v>
      </c>
    </row>
    <row r="75" spans="1:14" ht="98.25" customHeight="1">
      <c r="A75" s="38" t="s">
        <v>107</v>
      </c>
      <c r="B75" s="34" t="s">
        <v>17</v>
      </c>
      <c r="C75" s="34" t="s">
        <v>117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48"/>
    </row>
    <row r="76" spans="1:14" ht="115.5" hidden="1" customHeight="1">
      <c r="A76" s="38" t="s">
        <v>73</v>
      </c>
      <c r="B76" s="34" t="s">
        <v>17</v>
      </c>
      <c r="C76" s="34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48"/>
    </row>
    <row r="77" spans="1:14" ht="1.5" hidden="1" customHeight="1">
      <c r="A77" s="38" t="s">
        <v>76</v>
      </c>
      <c r="B77" s="34" t="s">
        <v>17</v>
      </c>
      <c r="C77" s="34"/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58"/>
    </row>
    <row r="78" spans="1:14" ht="61.5" hidden="1" customHeight="1">
      <c r="A78" s="41" t="s">
        <v>74</v>
      </c>
      <c r="B78" s="34" t="s">
        <v>17</v>
      </c>
      <c r="C78" s="34"/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48" t="s">
        <v>37</v>
      </c>
    </row>
    <row r="87" spans="6:6">
      <c r="F87" s="1" t="s">
        <v>87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1кв 20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2021-04-28T07:17:54Z</cp:lastPrinted>
  <dcterms:created xsi:type="dcterms:W3CDTF">2013-02-22T07:28:38Z</dcterms:created>
  <dcterms:modified xsi:type="dcterms:W3CDTF">2022-04-20T09:13:38Z</dcterms:modified>
</cp:coreProperties>
</file>