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xl/worksheets/sheet6.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worksheets/sheet8.xml" ContentType="application/vnd.openxmlformats-officedocument.spreadsheetml.worksheet+xml"/>
  <Override PartName="/xl/worksheets/sheet2.xml" ContentType="application/vnd.openxmlformats-officedocument.spreadsheetml.worksheet+xml"/>
  <Override PartName="/xl/worksheets/sheet9.xml" ContentType="application/vnd.openxmlformats-officedocument.spreadsheetml.worksheet+xml"/>
  <Override PartName="/xl/worksheets/sheet14.xml" ContentType="application/vnd.openxmlformats-officedocument.spreadsheetml.worksheet+xml"/>
  <Override PartName="/xl/worksheets/sheet4.xml" ContentType="application/vnd.openxmlformats-officedocument.spreadsheetml.worksheet+xml"/>
  <Override PartName="/xl/externalLinks/externalLink2.xml" ContentType="application/vnd.openxmlformats-officedocument.spreadsheetml.externalLink+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5.xml" ContentType="application/vnd.openxmlformats-officedocument.spreadsheetml.worksheet+xml"/>
  <Override PartName="/xl/worksheets/sheet7.xml" ContentType="application/vnd.openxmlformats-officedocument.spreadsheetml.worksheet+xml"/>
  <Override PartName="/xl/styles.xml" ContentType="application/vnd.openxmlformats-officedocument.spreadsheetml.styles+xml"/>
  <Override PartName="/xl/worksheets/sheet1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book.xml" ContentType="application/vnd.openxmlformats-officedocument.spreadsheetml.sheet.main+xml"/>
  <Override PartName="/xl/worksheets/sheet16.xml" ContentType="application/vnd.openxmlformats-officedocument.spreadsheetml.worksheet+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hidePivotFieldList="0"/>
  <workbookProtection lockStructure="0" lockWindows="0" workbookPassword="0000"/>
  <bookViews>
    <workbookView xWindow="360" yWindow="15" windowWidth="20955" windowHeight="9720" activeTab="0"/>
  </bookViews>
  <sheets>
    <sheet name="ИТОГ" sheetId="1" state="visible" r:id="rId7"/>
    <sheet name="Свод этапа 1" sheetId="2" state="visible" r:id="rId8"/>
    <sheet name="Раздел1(1)" sheetId="3" state="visible" r:id="rId9"/>
    <sheet name="Раздел2(1)" sheetId="4" state="visible" r:id="rId10"/>
    <sheet name="Раздел3(1)" sheetId="5" state="visible" r:id="rId11"/>
    <sheet name="Свод этапа 2" sheetId="6" state="visible" r:id="rId12"/>
    <sheet name="Раздел4(2)" sheetId="7" state="visible" r:id="rId13"/>
    <sheet name="Раздел5(2)" sheetId="8" state="visible" r:id="rId14"/>
    <sheet name="Раздел6(2)" sheetId="9" state="visible" r:id="rId15"/>
    <sheet name="Свод этапа 3" sheetId="10" state="visible" r:id="rId16"/>
    <sheet name="Раздел7(3)" sheetId="11" state="visible" r:id="rId17"/>
    <sheet name="Раздел8(3)" sheetId="12" state="visible" r:id="rId18"/>
    <sheet name="Раздел9(3)" sheetId="13" state="visible" r:id="rId19"/>
    <sheet name="Свод этапа 4" sheetId="14" state="visible" r:id="rId20"/>
    <sheet name="Раздел10(4)" sheetId="15" state="visible" r:id="rId21"/>
    <sheet name="Раздел11(4)" sheetId="16" state="visible" r:id="rId22"/>
  </sheets>
  <externalReferences>
    <externalReference r:id="rId1"/>
    <externalReference r:id="rId2"/>
    <externalReference r:id="rId3"/>
    <externalReference r:id="rId4"/>
    <externalReference r:id="rId5"/>
    <externalReference r:id="rId6"/>
  </externalReferences>
  <definedNames>
    <definedName name="Print_Titles" localSheetId="0" hidden="0">ИТОГ!$A:$A,ИТОГ!$3:$4</definedName>
  </definedNames>
  <calcPr/>
</workbook>
</file>

<file path=xl/sharedStrings.xml><?xml version="1.0" encoding="utf-8"?>
<sst xmlns="http://schemas.openxmlformats.org/spreadsheetml/2006/main" count="190" uniqueCount="190">
  <si>
    <t xml:space="preserve">Результаты оценки уровня открытости бюджетных данных в муниципальных районах (городских округах) за 2025 год</t>
  </si>
  <si>
    <t xml:space="preserve">Наименование муниципального района (городского округа)</t>
  </si>
  <si>
    <t xml:space="preserve">% от максимального количества баллов по  I-IV этапам</t>
  </si>
  <si>
    <t xml:space="preserve">Максимальное  количество  баллов</t>
  </si>
  <si>
    <t xml:space="preserve">Итого по I-IV этапам</t>
  </si>
  <si>
    <t xml:space="preserve">I этап</t>
  </si>
  <si>
    <t xml:space="preserve">II этап</t>
  </si>
  <si>
    <t xml:space="preserve">III этап</t>
  </si>
  <si>
    <t xml:space="preserve">IV этап</t>
  </si>
  <si>
    <t xml:space="preserve">Итого по I этапу</t>
  </si>
  <si>
    <t xml:space="preserve">1. Характеристика первоначально утвержденного бюджета</t>
  </si>
  <si>
    <t xml:space="preserve">2. Публичные сведения о плановых показателях деятельности муниципальных учреждений муниципального образования</t>
  </si>
  <si>
    <t xml:space="preserve">3. Бюджет для граждан (решение о бюджете) </t>
  </si>
  <si>
    <t xml:space="preserve">Итого по II этапу</t>
  </si>
  <si>
    <t xml:space="preserve">4. Годовой отчет  об исполнении бюджета</t>
  </si>
  <si>
    <t xml:space="preserve">5. Публичные сведения о фактических результатах деятельности муниципальных учреждений муниципального образования</t>
  </si>
  <si>
    <t xml:space="preserve">6. Бюджет для граждан (годовой отчет об исполнении бюджета)</t>
  </si>
  <si>
    <t xml:space="preserve">Итого по III этапу</t>
  </si>
  <si>
    <t xml:space="preserve">7. Внесение изменений в решение о бюджете </t>
  </si>
  <si>
    <t xml:space="preserve">8. Промежуточная отчетность об исполнении бюджета и аналитические данные</t>
  </si>
  <si>
    <t xml:space="preserve">9. Финансовый контроль</t>
  </si>
  <si>
    <t xml:space="preserve">Итого по IV этапу</t>
  </si>
  <si>
    <t xml:space="preserve">10. Проект бюджета и материалы к нему*</t>
  </si>
  <si>
    <t xml:space="preserve">11. Бюджет для граждан (проект бюджета)</t>
  </si>
  <si>
    <t xml:space="preserve">Единица измерения</t>
  </si>
  <si>
    <t>%</t>
  </si>
  <si>
    <t>баллов</t>
  </si>
  <si>
    <t xml:space="preserve">Максимальное количество баллов</t>
  </si>
  <si>
    <t xml:space="preserve">Группа 1: очень высокий уровень открытости бюджетных данных
(80-100% от максимального количества баллов)
</t>
  </si>
  <si>
    <t xml:space="preserve">МО "Город Майкоп"</t>
  </si>
  <si>
    <t xml:space="preserve">МО "Гиагинский район"</t>
  </si>
  <si>
    <t xml:space="preserve">МО "Теучежский район"</t>
  </si>
  <si>
    <t xml:space="preserve">МО "Майкопский район"</t>
  </si>
  <si>
    <t xml:space="preserve">МО "Красногвардейский район"</t>
  </si>
  <si>
    <t xml:space="preserve">МО "Город Адыгейск"</t>
  </si>
  <si>
    <t xml:space="preserve">Группа 2: высокий уровень открытости бюджетных данных
(60-80% от максимального количества баллов)
</t>
  </si>
  <si>
    <t xml:space="preserve">МО "Тахтамукайский район"</t>
  </si>
  <si>
    <t xml:space="preserve">МО "Шовгеновский район" </t>
  </si>
  <si>
    <t xml:space="preserve">Группа 3: средний уровень открытости бюджетных данных
(40-60% от максимального количества баллов)
</t>
  </si>
  <si>
    <t xml:space="preserve">МО "Кошехабльский район"</t>
  </si>
  <si>
    <t xml:space="preserve">Группа 4: низкий уровень открытости бюджетных данных
(20-40% от максимального количества баллов)
</t>
  </si>
  <si>
    <t xml:space="preserve">Группа 5: очень низкий уровень открытости бюджетных данных
(0-20% от максимального количества баллов)
</t>
  </si>
  <si>
    <t>-</t>
  </si>
  <si>
    <t xml:space="preserve">*По отдельным показателям явление отсутствует; скорректировано максимальное количество баллов. </t>
  </si>
  <si>
    <t xml:space="preserve">Рейтинг муниципальных районов (городских округов) Республики Адыгея по 1 этапу </t>
  </si>
  <si>
    <t xml:space="preserve">% от максимального количества баллов по 1 этапу</t>
  </si>
  <si>
    <t xml:space="preserve">Итого по 1 этапу</t>
  </si>
  <si>
    <t xml:space="preserve">г. Майкоп</t>
  </si>
  <si>
    <t xml:space="preserve">г. Адыгейск</t>
  </si>
  <si>
    <t xml:space="preserve">Майкопский район</t>
  </si>
  <si>
    <t xml:space="preserve">Гиагинский район</t>
  </si>
  <si>
    <t xml:space="preserve">Шовгеновский район</t>
  </si>
  <si>
    <t xml:space="preserve">Кошехабльский район</t>
  </si>
  <si>
    <t xml:space="preserve">Красногвардейский район</t>
  </si>
  <si>
    <t xml:space="preserve">Теучежский район</t>
  </si>
  <si>
    <t xml:space="preserve">Тахтамукайский район</t>
  </si>
  <si>
    <t xml:space="preserve">Рейтинг муниципальных районов (городских округов) Республики Адыгея по разделу 1 "Характеристика первоначально утвержденного бюджета" </t>
  </si>
  <si>
    <t xml:space="preserve">   Для оценки показателей раздела используется первоначально принятое решение о бюджете  муниципального образования  Республики Адыгея на очередной финансовый  год (на очередной финансовый  год и плановый период). Иные документы и материалы в целях оценки показателей раздела не учитываются.</t>
  </si>
  <si>
    <t xml:space="preserve">% от максимального количества баллов по разделу 1</t>
  </si>
  <si>
    <t xml:space="preserve">Итого по разделу 1</t>
  </si>
  <si>
    <t xml:space="preserve">1.1. Опубликовано ли первоначально принятое решение о бюджете на очередной финансовый  год (на очередной финансовый  год и плановый период) в открытом доступе на  сайте финансового органа или администрации муниципального образования в сети Интернет?</t>
  </si>
  <si>
    <t xml:space="preserve">1.2 Содержится ли в составе решения о бюджете приложение о прогнозируемых объемах поступлений по видам доходов?</t>
  </si>
  <si>
    <t xml:space="preserve">1.3 Содержится ли в составе решения о бюджете приложение о распределении бюджетных ассигнований по разделам и подразделам классификации расходов бюджетов?</t>
  </si>
  <si>
    <t xml:space="preserve">1.4 Содержится ли в составе решения о бюджете приложение о распределении бюджетных ассигнований по муниципальным программам и непрограммным направлениям деятельности? </t>
  </si>
  <si>
    <t xml:space="preserve">Рейтинг муниципальных районов (городских округов) по разделу 2  "Публичные сведения о плановых показателях деятельности муниципальных учреждений муниципального образования"</t>
  </si>
  <si>
    <t xml:space="preserve">   Источник информации: статистические отчеты «Мониторинг размещения сведений на официальном сайте по учреждениям субъектов и муниципальных образований», публикуемых на официальном сайте для размещения информации о государственных (муниципальных) учреждениях (www.bus.gov.ru). Правила предоставления и размещения информации о государственных (муниципальных) учреждениях на указанном сайте установлены приказом Минфина России от 21 июля 2011 г. №86н «Об утверждении порядка предоставления информации государственным (муниципальным) учреждением, ее размещения на официальном сайте в сети Интернет и ведения указанного сайта».
   Оценка показателей раздела производится в отношении документов, характеризующих плановые показатели деятельности муниципальных учреждений муниципального образования на текущий финансовый год. 
   В целях расчета показателей обособленные структурные подразделения (филиалы, представительства) не учитываются. 
</t>
  </si>
  <si>
    <t xml:space="preserve">% от максимального количества баллов по разделу 2</t>
  </si>
  <si>
    <t xml:space="preserve">Итого по разделу 2</t>
  </si>
  <si>
    <t xml:space="preserve">2.1. Доля муниципальных бюджетных и автономных учреждений муниципального образования, опубликовавших на официальном сайте РФ для размещения информации о государственных (муниципальных) учреждениях (bus.gov.ru) муниципальные  задания на текущий финансовый год, в процентах от общего количества муниципальных бюджетных и автономных учреждений  муниципального образования</t>
  </si>
  <si>
    <t xml:space="preserve">2.2.Доля муниципальных бюджетных и автономных учреждений муниципального  образования, опубликовавших на официальном сайте РФ для размещения информации о государственных (муниципальных) учреждениях (bus.gov.ru) планы финансово-хозяйственной деятельности на текущий финансовый год, в процентах от общего количества муниципальных бюджетных и автономных учреждений муниципального образования</t>
  </si>
  <si>
    <t xml:space="preserve">** во исполнение ч.1 ст. 3 Федерального закона от 14.07.2022 г. № 326-ФЗ "О внесении изменений в отдельные законодательные акты Российской Федерации и о приостановлении действия отдельных положений законодательных актов Российской Федерации" оценка показателя 2.2. раздела 2 приостановлена до 01.01.2025г. Скорректировано максимальное количество баллов в отношении всех муниципальных районов и городских округов.
</t>
  </si>
  <si>
    <t xml:space="preserve">Рейтинг муниципальных районов (городских округов) Республики Адыгея по разделу 3 "Бюджет для граждан (решение  о бюджете)"</t>
  </si>
  <si>
    <t xml:space="preserve">     В данном разделе оцениваются бюджеты для граждан, разработанные на основе утвержденного решения о бюджете на очередной финансовый год (на очередной финансовый год и плановый период). Бюджеты для граждан, разработанные на основе иных источников информации (в том числе проекта бюджета на очередной финансовый год (на очередной финансовый год и плановый период), или если невозможно определить, что является источником бюджетных данных, в целях оценки показателей данного раздела не учитываются. 
   Оценивается соответствие бюджета для граждан требованиям Методических рекомендаций, утвержденных приказом Министерства финансов Российской Федерации от 22 сентября 2015 года  №145н «Об утверждении Методических рекомендаций по представлению бюджетов субъектов Российской Федерации и местных бюджетов и отчетов об их исполнении в доступной для граждан форме».
</t>
  </si>
  <si>
    <t xml:space="preserve">Итого по разделу 3</t>
  </si>
  <si>
    <t xml:space="preserve">% от максимального количества баллов по разделу 3</t>
  </si>
  <si>
    <t xml:space="preserve">3.1. Опубликован ли в сети Интернет «бюджет для граждан», разработанный на основе решения  о бюджете на очередной финансовый  год (на очередной финансовый  год и плановый период)?</t>
  </si>
  <si>
    <t xml:space="preserve">3.2 Представлена ли в «бюджете для граждан» информация об основных показателях социально-экономического развития муниципального образования, включая фактические значения за отчетный год, плановые показатели в текущем году и прогноз на очередной финансовый год и на плановый период?</t>
  </si>
  <si>
    <t xml:space="preserve">3.3 Представлены ли в «бюджете для граждан»  основные характеристики бюджета (в абсолютных и относительных величинах), в том числе сведения о доходах и расходах, межбюджетных трансфертах, планируемых к получению из республиканского бюджета Республики Адыгея , а также дефицит/профицит бюджета?</t>
  </si>
  <si>
    <t xml:space="preserve">3.4 Представлены ли в «бюджете для граждан»  сведения об объеме и структуре налоговых и неналоговых доходов, а также межбюджетных трансфертов, поступающих в бюджет муниципального образования?</t>
  </si>
  <si>
    <t xml:space="preserve">3.5 Представлены ли в «бюджете для граждан» сведения о расходах бюджета  на  очередной финансовый  год (на очередной финансовый  год и плановый период) по разделам и подразделам классификации расходов бюджета)?</t>
  </si>
  <si>
    <t xml:space="preserve">3.6  Представлены ли в «бюджете для граждан» сведения о расходной части бюджета в разрезе муниципальных программ муниципального образования с указанием непрограммных расходов, а также данные о достигнутых и планируемых целевых показателях соответствующих муниципальных программ в динамике (фактические значения за отчетный  год, плановые значения на  текущий год, прогноз очередной финансовый  год (на очередной финансовый  год и плановый период)?</t>
  </si>
  <si>
    <t xml:space="preserve">3.7  Представлены ли в «бюджете для граждан»  сведения об общественно-значимых проектах, в том числе наименование проекта, место реализации, сроки реализации (для объектов капитального строительства – срок ввода в эксплуатацию), объем финансирования с разбивкой по годам и источникам финансирования, ожидаемые результаты от реализации общественно-значимого проекта</t>
  </si>
  <si>
    <t xml:space="preserve">3.8 Представлены ли в «бюджете для граждан» сведения о наличии (отсутствии) муниципального долга, о планируемых (предельных) объемах муниципального долга на очередной финансовый  год (на очередной финансовый  год и плановый период)?</t>
  </si>
  <si>
    <t xml:space="preserve">3.9 Представлены ли в «бюджете для граждан» сведения о расходах с учетом интересов целевых групп, в том числе: численность представителей целевой группы; меры поддержки за счет средств местного бюджета; объем расходов на поддержку целевой группы?</t>
  </si>
  <si>
    <t xml:space="preserve">3.10 Содержит ли «бюджет для граждан» глоссарий, описывающий основные термины и понятия доступным языком?</t>
  </si>
  <si>
    <t xml:space="preserve">3.11 Представлена ли в «бюджете для граждан» контактная информация для граждан, в том числе сведения о местонахождении, контактных телефонах, адресах электронной почты финансового органа муниципального образования?</t>
  </si>
  <si>
    <t xml:space="preserve">Рейтинг муниципальных районов (городских округов) Республики Адыгея по 2 этапу </t>
  </si>
  <si>
    <t xml:space="preserve">% от максимального количества баллов по 2 этапу</t>
  </si>
  <si>
    <t xml:space="preserve">Итого по 2 этапу</t>
  </si>
  <si>
    <t xml:space="preserve">4. Годовой отчет об исполнении бюджета</t>
  </si>
  <si>
    <t xml:space="preserve">Рейтинг муниципальных районов (городских округов) Республики Адыгея по разделу 4 "Годовой отчет об исполнении бюджета"</t>
  </si>
  <si>
    <t xml:space="preserve">   В соответствии с Бюджетным кодексом РФ годовой отчет об исполнении бюджета муниципального образования  подлежит утверждению. С точки зрения открытости бюджетных данных годовой отчет об исполнении бюджета должен содержать сведения и объяснять различия между планами и фактическими результатами исполнения бюджета. Оценка показателей данного раздела производится в отношении годового отчета об исполнении бюджета за отчетный  год. 
   В целях оценки показателей раздела учитываются сведения, опубликованные в открытом доступе на портале (сайте) муниципального образования, предназначенном для публикации информации о бюджетных данных, или на сайте представительного органа муниципального образования, пакетом документов. Под пакетом документов понимается публикация сведений комплексно, в одном разделе портала (сайта). Допускается обеспечение доступа  к взаимосвязанным документам по ссылке из раздела, где опубликован основной документ. 
Проект решения об исполнении бюджета и материалы к нему (за исключением итоговых документов (протоколов), принятых по результатам общественного обсуждения, в том числе публичных слушаний) должен быть опубликован в течение 10 рабочих дней после внесения проекта решения в представительный  орган  муниципального образования. Итоговый документ (протокол), принятый по итогам публичных слушаний или общественного обсуждения должен быть опубликован не позднее 10 рабочих дней после проведения публичных слушаний или завершения общественного обсуждения. 
</t>
  </si>
  <si>
    <t xml:space="preserve">% от максимального количества баллов по разделу 4</t>
  </si>
  <si>
    <t xml:space="preserve">Итого по разделу 4</t>
  </si>
  <si>
    <t xml:space="preserve">4.1 Опубликовано ли информационное сообщение для граждан о проведении публичных слушаний по годовому отчету об исполнении бюджета за отчетный  год?</t>
  </si>
  <si>
    <t xml:space="preserve">4.2 Опубликован ли проект решения об исполнении бюджета за отчетный год в открытом доступе на портале (сайте) муниципального образования, предназначенном для публикации бюджетных данных, и (или) на портале (сайте)  представительного органа  муниципального образования?</t>
  </si>
  <si>
    <t xml:space="preserve">4.3 Представлена ли в составе опубликованных материалов к проекту решения об исполнении бюджета  за отчетный год пояснительная записка?</t>
  </si>
  <si>
    <t xml:space="preserve">4.4 Опубликовано ли в составе материалов к проекту решения об исполнении бюджета за отчетный  год заключение органа внешнего муниципального  финансового контроля на годовой отчет об исполнении бюджета муниципального образования за отчетный год?</t>
  </si>
  <si>
    <t xml:space="preserve">4.5 Проводились ли в муниципальном образовании  публичные слушания по годовому отчету об исполнении бюджета за отчетный год и опубликован ли в составе материалов к проекту решения  об исполнении бюджета за отчетный год итоговый документ (протокол), принятый по результатам публичных слушаний?</t>
  </si>
  <si>
    <t xml:space="preserve">4.6 Представлены ли в составе материалов к проекту  решения об исполнении бюджета за отчетный сведения о прогнозируемых и фактических значениях показателей социально-экономического развития муниципального образования за отчетный год?</t>
  </si>
  <si>
    <t xml:space="preserve">4.7 Опубликованы ли в составе материалов к проекту решения  об исполнении бюджета за отчетный  год сведения о фактических поступлениях доходов по видам доходов в сравнении с первоначально утвержденными (установленными)  решением о бюджете значениями и с уточненными значениями с учетом внесенных изменений?</t>
  </si>
  <si>
    <t xml:space="preserve">4.8 Опубликованы ли в составе материалов к проекту  решения об исполнении бюджета за отчетный год сведения о фактически произведенных расходах по разделам и подразделам классификации расходов бюджетов в сравнении с первоначально утвержденными решением о бюджете значениями и с уточненными значениями с учетом внесенных изменений?</t>
  </si>
  <si>
    <t xml:space="preserve"> 4.9 Опубликованы ли в составе материалов к проекту решения  об исполнении бюджета за отчетный  год сведения о фактически произведенных расходах на реализацию муниципальных программ в сравнении с первоначально утвержденными  решением о бюджете значениями и с уточненными значениями с учетом внесенных изменений?</t>
  </si>
  <si>
    <t xml:space="preserve">4.10 Опубликованы ли в составе материалов к проекту решения об исполнении бюджета за отчетный  год сведения об объеме муниципального  долга и о соблюдении ограничений по объему муниципального  долга, утвержденных (установленных) решением о бюджете?</t>
  </si>
  <si>
    <t xml:space="preserve"> 4.11 Опубликованы ли в составе материалов к проекту  решения об исполнении бюджета за отчетный  год сведения об оценке эффективности реализации  муниципальных программ муниципального образования  в отчетном  году?</t>
  </si>
  <si>
    <t xml:space="preserve"> 4.12 Опубликованы ли в составе материалов к проекту решения об исполнении бюджета за отчетный год сведения о выполнении муниципальными  бюджетными и автономными учреждениями муниципального образования муниципальных заданий на оказание муниципальных услуг (выполнение работ), а также об объемах субсидий на финансовое обеспечение выполнения муниципальных заданий? </t>
  </si>
  <si>
    <t xml:space="preserve">Рейтинг муниципальных районов (городских округов) по разделу 5 "Публичные сведения о фактических результатах деятельности муниципальных учреждений муниципального образования"</t>
  </si>
  <si>
    <t xml:space="preserve">Источник информации</t>
  </si>
  <si>
    <t xml:space="preserve">Официальный сайт Российской Федерации для размещения информации о государственных (муниципальных) учреждениях (bus.gov.ru)</t>
  </si>
  <si>
    <t xml:space="preserve">% от максимального количества баллов по разделу 5</t>
  </si>
  <si>
    <t xml:space="preserve">Итого по разделу 5</t>
  </si>
  <si>
    <r>
      <rPr>
        <sz val="9"/>
        <color theme="1" tint="0"/>
        <rFont val="Times New Roman"/>
      </rPr>
      <t xml:space="preserve">5.1 Доля муниципальных казенных, бюджетных и автономных учреждений муниципального образования, опубликовавших на официальном сайте РФ для размещения информации о государственных (муниципальных) учреждениях (bus.gov.ru) отчеты о результатах деятельности и об использовании закрепленного за ними муниципального имущества за отчетный год, в процентах от общего количества муниципальных  казенных, бюджетных и автономных учреждений муниципального образования</t>
    </r>
    <r>
      <rPr>
        <sz val="9"/>
        <color rgb="FFD9F6FF"/>
        <rFont val="Times New Roman"/>
      </rPr>
      <t xml:space="preserve">** </t>
    </r>
    <r>
      <rPr>
        <sz val="9"/>
        <color theme="1" tint="0"/>
        <rFont val="Times New Roman"/>
      </rPr>
      <t xml:space="preserve"> </t>
    </r>
  </si>
  <si>
    <t xml:space="preserve">5.2 Доля муниципальных казенных, бюджетных и автономных учреждений муниципального образования,  опубликовавших на официальном сайте РФ для размещения информации о государственных (муниципальных) учреждениях (bus.gov.ru) баланс учреждения (форма 0503130 для казенных учреждений; форма 0503730 для бюджетных и автономных учреждений) за отчетный год, в процентах от общего количества муниципальных  казенных, бюджетных и автономных учреждений муниципального образования</t>
  </si>
  <si>
    <t xml:space="preserve">** во исполнение ч.1 ст. 3 Федерального закона от 14.07.2022 г. № 326-ФЗ "О внесении изменений в отдельные законодательные акты Российской Федерации и о приостановлении действия отдельных положений законодательных актов Российской Федерации" оценка показателя 5.1. раздела 5 приостановлена до 01.01.2025г. Скорректировано максимальное количество баллов в отношении всех муниципальных районов и городских округов.
</t>
  </si>
  <si>
    <t xml:space="preserve">Рейтинг муниципальных районов (городских округов) Республики Адыгея по разделу 6 "Бюджет для граждан (годовой отчет об исполнении бюджета)"</t>
  </si>
  <si>
    <t xml:space="preserve">   В данном разделе оцениваются бюджеты для граждан, разработанные на основе годового отчета об исполнении бюджета за  отчетный год или на основе решения (проекта решения) об исполнении бюджета за отчетный год. Бюджеты для граждан, разработанные на основе иных источников информации, а также если невозможно определить, что явилось источником информации, в целях оценки показателей данного раздела не учитываются. 
Оценивается соответствие бюджета для граждан требованиям Методических рекомендаций, утвержденных приказом Министерства финансов Российской Федерации от 22 сентября 2015 года  №145н «Об утверждении Методических рекомендаций по представлению бюджетов субъектов Российской Федерации и местных бюджетов и отчетов об их исполнении в доступной для граждан форме».
   В целях оценки показателей раздела в качестве бюджета для граждан учитывается публикация сведений в двух формах: 
- в форме брошюры (презентации), опубликованной на портале (сайте) муниципального образования, предназначенном для публикации бюджетных данных;
- в виде сведений на портале (сайте) муниципального образования для публикации информации о бюджетных данных в разделе «Бюджет для граждан» (возможны интерпретации) либо на специализированном портале (сайте) муниципального образования для публикации информации о бюджетных данных для граждан. 
</t>
  </si>
  <si>
    <t xml:space="preserve">Итого по разделу 6</t>
  </si>
  <si>
    <t xml:space="preserve">% от максимального количества баллов по разделу 6</t>
  </si>
  <si>
    <t xml:space="preserve">6.1. Опубликован ли на портале (сайте), предназначенном для публикации бюджетных данных, бюджет для граждан, разработанный на основе годового отчета об исполнении бюджета за отчетный  год или на основе решения  (проекта решения) об исполнении бюджета за отчетный  год?</t>
  </si>
  <si>
    <t xml:space="preserve">6.2 Представлена ли в «бюджете для граждан» информация о прогнозируемых и фактических значениях основных показателей социально-экономического развития муниципального образования?</t>
  </si>
  <si>
    <t xml:space="preserve">6.3 Представлены ли в «бюджете для граждан»  сведения о планируемых и фактических значениях основных характеристик бюджета (в абсолютных и относительных величинах), в том числе сведения о доходах и расходах, межбюджетных трансфертах, планируемых к получению из республиканского бюджета Республики Адыгея, а также дефицит/профицит бюджета?</t>
  </si>
  <si>
    <t xml:space="preserve">6.4 Представлены ли в «бюджете для граждан»  сведения об объеме и структуре налоговых и неналоговых доходов, а также межбюджетных трансфертов, поступающих в бюджет муниципального образования , сведения о планируемых и фактических значениях за отчетный  год?</t>
  </si>
  <si>
    <t xml:space="preserve">6.5 Представлены ли в «бюджете для граждан» сведения о планируемых и фактических значениях расходов бюджета  по разделам и подразделам классификации расходов бюджета?</t>
  </si>
  <si>
    <t xml:space="preserve">6.6  Представлены ли в «бюджете для граждан» сведения о расходной части бюджета в разрезе муниципальных программ муниципального образования с указанием непрограммных расходов, а также данные о достигнутых и планируемых целевых показателях соответствующих муниципальных программ за отчетный год?</t>
  </si>
  <si>
    <t xml:space="preserve">6.7 Представлены ли в «бюджете для граждан»  сведения о реализации в отчетном  году общественно-значимых проектов, в том числе: наименование проекта, место реализации, объем финансирования, полученные результаты от реализации общественно-значимого проекта?</t>
  </si>
  <si>
    <t xml:space="preserve">6.8 Представлены ли в «бюджете для граждан» сведения о наличии (отсутствии) муниципального долга, уровень долговой нагрузки на бюджет, в том числе с отражением структуры долга муниципального образования  по видам долговых обязательств по состоянию на начало и конец  отчетного года?</t>
  </si>
  <si>
    <t xml:space="preserve">6.9 Представлены ли в «бюджете для граждан» сведения о расходах с учетом интересов целевых групп, в том числе: численность представителей целевой группы; меры поддержки за счет средств бюджета; объем расходов на поддержку целевой группы;  планируемые  и фактические значения за отчетный  год?</t>
  </si>
  <si>
    <t xml:space="preserve">6.10 Содержит ли «бюджет для граждан» глоссарий, описывающий основные термины и понятия доступным языком?</t>
  </si>
  <si>
    <t xml:space="preserve">6.11 Представлена ли в «бюджете для граждан» контактная информация для граждан, в том числе сведения о местонахождении, контактных телефонах, адресах электронной почты финансового органа муниципального образования?</t>
  </si>
  <si>
    <t xml:space="preserve">Рейтинг муниципальных районов (городских округов) Республики Адыгея по 3 этапу </t>
  </si>
  <si>
    <t xml:space="preserve">% от максимального количества баллов по 3 этапу</t>
  </si>
  <si>
    <t xml:space="preserve">Итого по 3 этапу</t>
  </si>
  <si>
    <t xml:space="preserve">Рейтинг муниципальных районов (городских округов) Республики Адыгея по разделу 7 "Внесение изменений в решение о бюджете"</t>
  </si>
  <si>
    <t xml:space="preserve">В данном разделе ценивается открытость бюджетных данных, связанных с внесением изменений в решение о бюджете муниципального образования в текущем году. В целях оценки показателей раздела оценивается публикация проектов решений о внесении изменений в решение о бюджете и материалов к ним, принятых на момент проведения мониторинга. 
</t>
  </si>
  <si>
    <t xml:space="preserve">% от максимального количества баллов по разделу 7</t>
  </si>
  <si>
    <t xml:space="preserve">Итого по разделу 7</t>
  </si>
  <si>
    <t xml:space="preserve">7.1. Публикуются ли в открытом доступе на портале (сайте) муниципального образования, предназначенном для публикации информации о бюджетных данных, проекты решений о внесении изменений в решение о бюджете  в текущем году? </t>
  </si>
  <si>
    <t xml:space="preserve">7.2. Публикуются ли в составе материалов к проектам решений  о внесении изменений в решение о бюджете  в текущем году пояснительные записки?</t>
  </si>
  <si>
    <t xml:space="preserve">7.3 Публикуются ли в открытом доступе на портале (сайте) муниципального образования, предназначенном для публикации информации о бюджетных данных, решения о внесении изменений в решение  о бюджете в текущем году?</t>
  </si>
  <si>
    <t xml:space="preserve">7.4 Публикуются ли в текущем году в открытом доступе на портале (сайте) муниципального образования, предназначенном для публикации информации о бюджетных данных, актуализированные версии решения  о бюджете с учетом внесенных изменений?</t>
  </si>
  <si>
    <t xml:space="preserve">Рейтинг муниципальных районов (городских округов) Республики Адыгея по разделу 8 "Промежуточная отчетность об исполнении бюджета и аналитические данные"</t>
  </si>
  <si>
    <t xml:space="preserve">В качестве промежуточной отчетности об исполнении бюджета рассматривается квартальная отчетность. Доступность промежуточной отчетности, а также специально разрабатываемых аналитических данных, позволяет осуществлять мониторинг и контроль за исполнением бюджета в течение финансового года.
В данном разделе оценивается публикация промежуточной отчетности (за первый квартал, полугодие, девять месяцев) об исполнении бюджета за текущий год,  а также аналитические данные. В целях оценки показателей раздела учитывается публикация сведений в открытом доступе на портале (сайте) муниципального образования, предназначенном для публикации информации о бюджетных данных. 
В целях оценки показателей раздела оценивается публикация отчетности или аналитических данных за все отчетные периоды, по которым на момент проведения мониторинга наступил срок публикации, указанный в комментариях к конкретным показателям. В случае, если хотя бы за один отчетный период, которые на момент проведения мониторинга завершены и по которым наступил срок публикации, сведения не опубликованы, оценка показателя принимает значение 0 баллов. 
</t>
  </si>
  <si>
    <t xml:space="preserve">% от максимального количества баллов по разделу 8</t>
  </si>
  <si>
    <t xml:space="preserve">Итого по разделу 8</t>
  </si>
  <si>
    <t xml:space="preserve">8.1  Публикуются ли отчеты об исполнении бюджета муниципального образования  за первый квартал, полугодие, девять месяцев текущего  года, утвержденные местной администрацией муниципального образования?</t>
  </si>
  <si>
    <t xml:space="preserve">8.2 Публикуются ли ежеквартально сведения об исполнении бюджета  муниципального образования  по доходам в разрезе видов доходов в сравнении с запланированными значениями на соответствующий период (финансовый год)?</t>
  </si>
  <si>
    <t xml:space="preserve">8.3 Публикуются ли ежеквартально сведения об исполнении бюджета муниципального образования по расходам в разрезе разделов и подразделов классификации расходов в сравнении с запланированными значениями на соответствующий период (финансовый год)?</t>
  </si>
  <si>
    <t xml:space="preserve">8.4 Публикуются ли ежеквартально сведения об исполнении бюджета муниципального образования по расходам в разрезе муниципальных программ в сравнении с запланированными значениями на соответствующий период (финансовый год)?</t>
  </si>
  <si>
    <t xml:space="preserve">8.5 Публикуются ли ежеквартально сведения об объеме муниципального долга муниципального образования на начало текущего года и на конец отчетного периода?</t>
  </si>
  <si>
    <t xml:space="preserve">8.6  Публикуются ли ежеквартально аналитические данные о поступлении доходов в бюджет муниципального образования по видам доходов за отчетный период текущего года в сравнении с соответствующим периодом прошлого года?</t>
  </si>
  <si>
    <t xml:space="preserve">8.7 Публикуются ли ежеквартально аналитические данные о расходах бюджета муниципального образования по разделам и подразделам классификации расходов бюджетов за отчетный период текущего года в сравнении с соответствующим периодом прошлого года?</t>
  </si>
  <si>
    <t xml:space="preserve">8.8 Публикуются ли ежеквартально аналитические данные о расходах бюджета муниципального образования по муниципальным программам за отчетный период текущего года в сравнении с соответствующим периодом прошлого года?</t>
  </si>
  <si>
    <t xml:space="preserve">Рейтинг муниципальных районов (городских округов) Республики Адыгея по разделу 9 "Финансовый контроль"</t>
  </si>
  <si>
    <t xml:space="preserve">   В целях оценки показателя учитываются планы контрольных мероприятий, удовлетворяющие следующим требованиям:
а) опубликован официальный документ, утвержденный решением коллегии органа внешнего муниципального финансового контроля муниципального образования  или председателем органа внешнего муниципального финансового контроля муниципального образования, в графическом формате, либо указано, каким органом (должностным лицом) утвержден план, дата его утверждения, должность, фамилия и инициалы лица, подписавшего документ; 
б) в плане указаны наименования контрольных мероприятий с указанием проверяемого объекта или целевого назначения проверяемых средств;
в) для каждого контрольного мероприятия указан период его проведения (в месяцах или кварталах). 
   В случае несоблюдения указанных требований оценка показателя принимает значение 0 баллов.
План контрольных мероприятий на текущий год должен быть опубликован до  1  января текущего года.  Если на момент проведения мониторинга план не обнаружен, оценка показателя принимает значение 0 баллов.
</t>
  </si>
  <si>
    <t xml:space="preserve">% от максимального количества баллов по разделу 9</t>
  </si>
  <si>
    <t xml:space="preserve">Итого по разделу 9</t>
  </si>
  <si>
    <t xml:space="preserve">9.1. Опубликован ли утвержденный план контрольных мероприятий органа внешнего муниципального  финансового контроля муниципального образования на текущий год?</t>
  </si>
  <si>
    <t xml:space="preserve">9.2 Публикуется ли информация о проведенных в текущем году органом внешнего муниципального финансового контроля  муниципального образования  контрольных мероприятиях, о выявленных при их проведении нарушениях,  о внесенных представлениях и предписаниях, а также о принятых по ним решениях и мерах?</t>
  </si>
  <si>
    <t xml:space="preserve">Рейтинг муниципальных районов (городских округов) Республики Адыгея по 4 этапу </t>
  </si>
  <si>
    <t xml:space="preserve">% от максимального количества баллов по 4 этапу</t>
  </si>
  <si>
    <t xml:space="preserve">Итого по 4 этапу</t>
  </si>
  <si>
    <t xml:space="preserve">10. Проект бюджета и материалы к нему </t>
  </si>
  <si>
    <t xml:space="preserve">11. Бюджет для граждан (проект бюджета) </t>
  </si>
  <si>
    <t xml:space="preserve">Рейтинг муниципальных районов (городских округов) Республики Адыгея по разделу 10. Проект бюджета и материалы к нему </t>
  </si>
  <si>
    <t xml:space="preserve">Проект бюджета и материалы к нему 
Оценка производится в отношении проекта бюджета на 2026 год (на 2026 год и плановый период 2027 и 2028 годов).
В целях оценки показателей раздела учитываются сведения, опубликованные в открытом доступе на портале (сайте) муниципального образования, предназначенном для публикации информации о бюджетных данных, или на сайте представительного органа  муниципального образования, пакетом документов. Под пакетом документов понимается публикация сведений комплексно, в одном разделе портала (сайта). Допускается обеспечение доступа  к отдельным документам по ссылкам из раздела, где опубликован проект бюджета и материалы к нему.  
Проект бюджета и материалы к нему (за исключением итоговых документов (протоколов), принятых по результатам общественного обсуждения, в том числе публичных слушаний) должны быть опубликованы в течение 10 рабочих дней после внесения проекта решения о бюджете в представительный орган. Итоговый документ (протокол), принятый по итогам публичных слушаний или общественного обсуждения, должен быть опубликован в течение 10 рабочих дней после проведения публичных слушаний или завершения общественного обсуждения. Сохраняться указанные документы должны, как минимум, до принятия решения об исполнении бюджета. Мониторинг показателей раздела по каждому муниципальному образованию  проводится по истечении 10 рабочих дней после внесения проекта  решения о бюджете в представительный  орган муниципального образования. В случае, если после 15 ноября  текущего года сведения не обнаружены, оценка показателя принимает значение 0 баллов.
</t>
  </si>
  <si>
    <t xml:space="preserve">% от максимального количества баллов по разделу 10</t>
  </si>
  <si>
    <t xml:space="preserve">Итого по разделу 10</t>
  </si>
  <si>
    <t xml:space="preserve">10.1. Опубликовано ли информационное сообщение для граждан о проведении публичных слушаний по проекту бюджета на очередной год  и плановый период?</t>
  </si>
  <si>
    <t xml:space="preserve">10.2. Опубликован ли проект решения  о бюджете на очередной финансовый год (на очередной финансовый год и плановый период) в открытом доступе на портале (сайте муниципального образования, предназначенном для публикации информации о бюджетных данных, или на сайте представительного органа муниципального образования?</t>
  </si>
  <si>
    <t xml:space="preserve">10.3. Опубликован ли в составе материалов к проекту решения о бюджете прогноз социально-экономического развития муниципального образования  на среднесрочный период?</t>
  </si>
  <si>
    <t xml:space="preserve">10.4. Опубликованы ли в составе материалов к проекту бюджета сведения о доходах, расходах и дефиците (профиците) консолидированного бюджета муниципального района (городского округа) в разрезе  бюджета муниципального района (городского округа) и свода бюджетов поселений?</t>
  </si>
  <si>
    <t xml:space="preserve">10.5 Опубликованы ли в составе материалов к проекту бюджета сведения о доходах бюджета по видам доходов на  очередной год и плановый период в сравнении с ожидаемым исполнением за текущий год (оценка текущего финансового года) и отчетом за отчетный финансовый год?</t>
  </si>
  <si>
    <t xml:space="preserve">10.6 Опубликованы ли в составе материалов к проекту бюджета сведения о расходах бюджета по разделам и подразделам классификации расходов на очередной финансовый год и плановый период в сравнении с ожидаемым исполнением за текущий год (оценка текущего финансового года) и отчетом за отчетный финансовый год?</t>
  </si>
  <si>
    <t xml:space="preserve">10.7. Опубликованы ли в составе материалов к проекту бюджета сведения о расходах бюджета по муниципальным программам на очередной финансовый год и плановый период в сравнении с ожидаемым исполнением за текущий год (оценка текущего финансового года) и отчетом за отчетный финансовый год? </t>
  </si>
  <si>
    <t xml:space="preserve">10.8. Опубликованы ли в составе материалов к проекту бюджета сведения о планируемых на очередной год и плановый период объемах оказания муниципальных услуг (работ) муниципальными бюджетными и автономными учреждениями, а также о планируемых объемах субсидий муниципальным  бюджетным и автономным учреждениям на финансовое обеспечение муниципальных заданий на оказание муниципальных услуг  (выполнение работ)?</t>
  </si>
  <si>
    <t xml:space="preserve">Рейтинг муниципальных районов (городских округов) Республики Адыгея по разделу 11 Бюджет для граждан (проект бюджета) </t>
  </si>
  <si>
    <t xml:space="preserve">   В данном разделе оцениваются бюджеты для граждан, разработанные на основе проекта бюджета на очередной  год и плановый период. Бюджеты для граждан, разработанные на основе иных источников информации, или если невозможно определить, что является источником бюджетных данных, в целях оценки показателей данного раздела не учитываются. 
   Оценивается соответствие бюджета для граждан требованиям Методических рекомендаций, утвержденных приказом Министерства финансов Российской Федерации от 22 сентября 2015 года  №145н «Об утверждении Методических рекомендаций по представлению бюджетов субъектов Российской Федерации и местных бюджетов и отчетов об их исполнении в доступной для граждан форме».
В целях оценки показателей раздела в качестве бюджета для граждан учитывается публикация сведений в двух формах: 
- в форме брошюры (презентации), опубликованной на портале (сайте) муниципального образования, предназначенном для публикации бюджетных данных;
- в виде сведений на портале (сайте) муниципального образования  для публикации информации о бюджетных данных в разделе «Бюджет для граждан» (возможны интерпретации) либо на специализированном портале (сайте) муниципального образования  для публикации информации о бюджетных данных для граждан.
</t>
  </si>
  <si>
    <t xml:space="preserve">Итого по разделу 11</t>
  </si>
  <si>
    <t xml:space="preserve">% от максимального количества баллов по разделу 11</t>
  </si>
  <si>
    <t xml:space="preserve">11.1.  Опубликован ли в сети Интернет «бюджет для граждан», разработанный на основе проекта решения  о бюджете на очередной финансовый  год (на очередной финансовый  год и плановый период) и насколько его содержание соответствует требованиям Методических рекомендаций, утвержденных приказом Министерства финансов Российской Федерации от 22 сентября 2015 г. №145н «Об утверждении Методических рекомендаций по представлению бюджетов субъектов Российской Федерации и местных бюджетов и отчетов об их исполнении в доступной для граждан форме»?</t>
  </si>
  <si>
    <t xml:space="preserve">11.2. Представлена ли в «бюджете для граждан» информация об основных показателях социально-экономического развития муниципального образования, включая фактические значения за отчетный год, плановые показатели в текущем году и прогноз на очередной финансовый год и на плановый период?</t>
  </si>
  <si>
    <t xml:space="preserve">11.3. Представлены ли в «бюджете для граждан»  основные характеристики проекта  бюджета (в абсолютных и относительных величинах), в том числе сведения о доходах и расходах, межбюджетных трансфертах, планируемых к получению из республиканского бюджета Республики Адыгея , а также дефицит/профицит бюджета?</t>
  </si>
  <si>
    <t xml:space="preserve">11.4. Представлены ли в «бюджете для граждан»  сведения об объеме и структуре налоговых и неналоговых доходов, а также межбюджетных трансфертов, поступающих в бюджет муниципального образования?</t>
  </si>
  <si>
    <t xml:space="preserve">11.5. Представлены ли в «бюджете для граждан» сведения о планируемых  расходах бюджета  на  очередной финансовый  год (на очередной финансовый  год и плановый период) по разделам и подразделам классификации расходов бюджета)?</t>
  </si>
  <si>
    <t xml:space="preserve">11.6. Представлены ли в «бюджете для граждан» сведения о расходной части бюджета в разрезе муниципальных программ муниципального образования с указанием непрограммных расходов, а также данные о достигнутых и планируемых целевых показателях соответствующих муниципальных программ в динамике (фактические значения за отчетный  год, плановые значения на  текущий год, прогноз очередной финансовый  год (на очередной финансовый  год и плановый период)?</t>
  </si>
  <si>
    <t xml:space="preserve">11.7. Представлены ли в «бюджете для граждан»  сведения об общественно-значимых проектах, в том числе наименование проекта, место реализации, сроки реализации (для объектов капитального строительства – срок ввода в эксплуатацию), объем финансирования с разбивкой по годам и источникам финансирования, ожидаемые результаты от реализации общественно-значимого проекта?</t>
  </si>
  <si>
    <t xml:space="preserve">11.8. Представлены ли в «бюджете для граждан» сведения о наличии (отсутствии) муниципального долга, о планируемых (предельных) объемах муниципального долга на очередной финансовый  год (на очередной финансовый  год и плановый период)?</t>
  </si>
  <si>
    <t xml:space="preserve">11.9. Представлены ли в «бюджете для граждан» сведения о расходах с учетом интересов целевых групп, в том числе: численность представителей целевой группы; меры поддержки за счет средств местного бюджета; объем расходов на поддержку целевой группы?</t>
  </si>
  <si>
    <t xml:space="preserve">11.10. Содержит ли «бюджет для граждан» глоссарий, описывающий основные термины и понятия доступным языком?</t>
  </si>
  <si>
    <t xml:space="preserve">11.11. Представлена ли в «бюджете для граждан» контактная информация для граждан, в том числе сведения о местонахождении, контактных телефонах, адресах электронной почты финансового органа муниципального образования?</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</si>
</sst>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6">
    <numFmt numFmtId="160" formatCode="_-* #,##0.00&quot;р.&quot;_-;\-* #,##0.00&quot;р.&quot;_-;_-* &quot;-&quot;??&quot;р.&quot;_-;_-@_-"/>
    <numFmt numFmtId="161" formatCode="_-* #,##0&quot;р.&quot;_-;\-* #,##0&quot;р.&quot;_-;_-* &quot;-&quot;&quot;р.&quot;_-;_-@_-"/>
    <numFmt numFmtId="162" formatCode="_-* #,##0.00_р_._-;\-* #,##0.00_р_._-;_-* &quot;-&quot;??_р_._-;_-@_-"/>
    <numFmt numFmtId="163" formatCode="_-* #,##0_р_._-;\-* #,##0_р_._-;_-* &quot;-&quot;_р_._-;_-@_-"/>
    <numFmt numFmtId="164" formatCode="#,##0.0"/>
    <numFmt numFmtId="165" formatCode="0.0"/>
  </numFmts>
  <fonts count="62">
    <font>
      <sz val="11.000000"/>
      <color theme="1" tint="0"/>
      <name val="Calibri"/>
      <scheme val="minor"/>
    </font>
    <font>
      <sz val="11.000000"/>
      <color theme="0" tint="0"/>
      <name val="Calibri"/>
      <scheme val="minor"/>
    </font>
    <font>
      <sz val="11.000000"/>
      <color rgb="FF3F3F76"/>
      <name val="Calibri"/>
      <scheme val="minor"/>
    </font>
    <font>
      <b/>
      <sz val="11.000000"/>
      <color rgb="FF3F3F3F"/>
      <name val="Calibri"/>
      <scheme val="minor"/>
    </font>
    <font>
      <b/>
      <sz val="11.000000"/>
      <color rgb="FFFA7D00"/>
      <name val="Calibri"/>
      <scheme val="minor"/>
    </font>
    <font>
      <u/>
      <sz val="11.000000"/>
      <color theme="10" tint="0"/>
      <name val="Calibri"/>
      <scheme val="minor"/>
    </font>
    <font>
      <b/>
      <sz val="15.000000"/>
      <color theme="3" tint="0"/>
      <name val="Calibri"/>
      <scheme val="minor"/>
    </font>
    <font>
      <b/>
      <sz val="13.000000"/>
      <color theme="3" tint="0"/>
      <name val="Calibri"/>
      <scheme val="minor"/>
    </font>
    <font>
      <b/>
      <sz val="11.000000"/>
      <color theme="3" tint="0"/>
      <name val="Calibri"/>
      <scheme val="minor"/>
    </font>
    <font>
      <b/>
      <sz val="11.000000"/>
      <color theme="1" tint="0"/>
      <name val="Calibri"/>
      <scheme val="minor"/>
    </font>
    <font>
      <b/>
      <sz val="11.000000"/>
      <color theme="0" tint="0"/>
      <name val="Calibri"/>
      <scheme val="minor"/>
    </font>
    <font>
      <sz val="18.000000"/>
      <color theme="3" tint="0"/>
      <name val="Cambria"/>
      <scheme val="major"/>
    </font>
    <font>
      <sz val="11.000000"/>
      <color rgb="FF9C6500"/>
      <name val="Calibri"/>
      <scheme val="minor"/>
    </font>
    <font>
      <sz val="11.000000"/>
      <name val="Calibri"/>
    </font>
    <font>
      <u/>
      <sz val="11.000000"/>
      <color theme="11" tint="0"/>
      <name val="Calibri"/>
      <scheme val="minor"/>
    </font>
    <font>
      <sz val="11.000000"/>
      <color rgb="FF9C0006"/>
      <name val="Calibri"/>
      <scheme val="minor"/>
    </font>
    <font>
      <i/>
      <sz val="11.000000"/>
      <color rgb="FF7F7F7F"/>
      <name val="Calibri"/>
      <scheme val="minor"/>
    </font>
    <font>
      <sz val="11.000000"/>
      <color rgb="FFFA7D00"/>
      <name val="Calibri"/>
      <scheme val="minor"/>
    </font>
    <font>
      <sz val="11.000000"/>
      <color indexed="2"/>
      <name val="Calibri"/>
      <scheme val="minor"/>
    </font>
    <font>
      <sz val="11.000000"/>
      <color rgb="FF006100"/>
      <name val="Calibri"/>
      <scheme val="minor"/>
    </font>
    <font>
      <b/>
      <sz val="14.000000"/>
      <color theme="1" tint="0"/>
      <name val="Times New Roman"/>
    </font>
    <font>
      <b/>
      <sz val="9.000000"/>
      <name val="Times New Roman"/>
    </font>
    <font>
      <b/>
      <sz val="10.000000"/>
      <color theme="1" tint="0"/>
      <name val="Times New Roman"/>
    </font>
    <font>
      <b/>
      <sz val="9.000000"/>
      <color theme="1" tint="0"/>
      <name val="Calibri"/>
      <scheme val="minor"/>
    </font>
    <font>
      <b/>
      <sz val="9.000000"/>
      <color theme="1" tint="0"/>
      <name val="Times New Roman"/>
    </font>
    <font>
      <i/>
      <sz val="9.000000"/>
      <name val="Times New Roman"/>
    </font>
    <font>
      <i/>
      <sz val="9.000000"/>
      <color theme="1" tint="0"/>
      <name val="Times New Roman"/>
    </font>
    <font>
      <sz val="10.000000"/>
      <color theme="1" tint="0"/>
      <name val="Calibri"/>
      <scheme val="minor"/>
    </font>
    <font>
      <b/>
      <i/>
      <sz val="10.000000"/>
      <name val="Times New Roman"/>
    </font>
    <font>
      <b/>
      <i/>
      <sz val="10.000000"/>
      <color theme="1" tint="0"/>
      <name val="Times New Roman"/>
    </font>
    <font>
      <sz val="9.000000"/>
      <color theme="1" tint="0"/>
      <name val="Calibri"/>
      <scheme val="minor"/>
    </font>
    <font>
      <sz val="11.000000"/>
      <name val="Times New Roman"/>
    </font>
    <font>
      <b/>
      <sz val="10.000000"/>
      <name val="Times New Roman"/>
    </font>
    <font>
      <sz val="10.000000"/>
      <name val="Times New Roman"/>
    </font>
    <font>
      <i/>
      <sz val="11.000000"/>
      <color theme="1" tint="0"/>
      <name val="Calibri"/>
      <scheme val="minor"/>
    </font>
    <font>
      <sz val="11.000000"/>
      <color rgb="FFC00000"/>
      <name val="Calibri"/>
      <scheme val="minor"/>
    </font>
    <font>
      <sz val="9.000000"/>
      <color theme="0" tint="0"/>
      <name val="Times New Roman"/>
    </font>
    <font>
      <b/>
      <sz val="12.000000"/>
      <name val="Times New Roman"/>
    </font>
    <font>
      <b/>
      <i/>
      <sz val="9.000000"/>
      <name val="Times New Roman"/>
    </font>
    <font>
      <b/>
      <i/>
      <sz val="9.000000"/>
      <color theme="1" tint="0"/>
      <name val="Times New Roman"/>
    </font>
    <font>
      <sz val="12.000000"/>
      <name val="Times New Roman"/>
    </font>
    <font>
      <sz val="9.000000"/>
      <color theme="1" tint="0"/>
      <name val="Times New Roman"/>
    </font>
    <font>
      <sz val="9.000000"/>
      <name val="Times New Roman"/>
    </font>
    <font>
      <i/>
      <sz val="10.000000"/>
      <color theme="1" tint="0"/>
      <name val="Times New Roman"/>
    </font>
    <font>
      <sz val="8.000000"/>
      <color theme="1" tint="0"/>
      <name val="Times New Roman"/>
    </font>
    <font>
      <sz val="8.000000"/>
      <color theme="1" tint="0"/>
      <name val="Calibri"/>
      <scheme val="minor"/>
    </font>
    <font>
      <i/>
      <sz val="10.000000"/>
      <name val="Times New Roman"/>
    </font>
    <font>
      <b/>
      <sz val="11.000000"/>
      <color theme="1" tint="0"/>
      <name val="Times New Roman"/>
    </font>
    <font>
      <i/>
      <sz val="8.000000"/>
      <color theme="1" tint="0"/>
      <name val="Times New Roman"/>
    </font>
    <font>
      <b/>
      <sz val="11.000000"/>
      <name val="Times New Roman"/>
    </font>
    <font>
      <sz val="10.000000"/>
      <color theme="1" tint="0"/>
      <name val="Times New Roman"/>
    </font>
    <font>
      <b/>
      <i/>
      <sz val="11.000000"/>
      <name val="Times New Roman"/>
    </font>
    <font>
      <b/>
      <sz val="12.000000"/>
      <color theme="1" tint="0"/>
      <name val="Times New Roman"/>
    </font>
    <font>
      <sz val="11.000000"/>
      <name val="Calibri"/>
      <scheme val="minor"/>
    </font>
    <font>
      <b/>
      <i/>
      <strike/>
      <sz val="9.000000"/>
      <name val="Times New Roman"/>
    </font>
    <font>
      <sz val="8.000000"/>
      <color theme="0" tint="0"/>
      <name val="Times New Roman"/>
    </font>
    <font>
      <sz val="8.000000"/>
      <color theme="0" tint="0"/>
      <name val="Calibri"/>
      <scheme val="minor"/>
    </font>
    <font>
      <b/>
      <sz val="8.000000"/>
      <name val="Times New Roman"/>
    </font>
    <font>
      <i/>
      <sz val="8.000000"/>
      <name val="Times New Roman"/>
    </font>
    <font>
      <sz val="12.000000"/>
      <color theme="1" tint="0"/>
      <name val="Calibri"/>
      <scheme val="minor"/>
    </font>
    <font>
      <sz val="9.000000"/>
      <color theme="0" tint="0"/>
      <name val="Calibri"/>
      <scheme val="minor"/>
    </font>
    <font>
      <b/>
      <i/>
      <sz val="8.000000"/>
      <name val="Times New Roman"/>
    </font>
  </fonts>
  <fills count="48">
    <fill>
      <patternFill patternType="none"/>
    </fill>
    <fill>
      <patternFill patternType="gray125"/>
    </fill>
    <fill>
      <patternFill patternType="solid">
        <fgColor theme="4" tint="0.79998199999999997"/>
        <bgColor indexed="65"/>
      </patternFill>
    </fill>
    <fill>
      <patternFill patternType="solid">
        <fgColor theme="5" tint="0.79998199999999997"/>
        <bgColor indexed="65"/>
      </patternFill>
    </fill>
    <fill>
      <patternFill patternType="solid">
        <fgColor theme="6" tint="0.79998199999999997"/>
        <bgColor indexed="65"/>
      </patternFill>
    </fill>
    <fill>
      <patternFill patternType="solid">
        <fgColor theme="7" tint="0.79998199999999997"/>
        <bgColor indexed="65"/>
      </patternFill>
    </fill>
    <fill>
      <patternFill patternType="solid">
        <fgColor theme="8" tint="0.79998199999999997"/>
        <bgColor indexed="65"/>
      </patternFill>
    </fill>
    <fill>
      <patternFill patternType="solid">
        <fgColor theme="9" tint="0.79998199999999997"/>
        <bgColor indexed="65"/>
      </patternFill>
    </fill>
    <fill>
      <patternFill patternType="solid">
        <fgColor theme="4" tint="0.59999400000000003"/>
        <bgColor indexed="65"/>
      </patternFill>
    </fill>
    <fill>
      <patternFill patternType="solid">
        <fgColor theme="5" tint="0.59999400000000003"/>
        <bgColor indexed="65"/>
      </patternFill>
    </fill>
    <fill>
      <patternFill patternType="solid">
        <fgColor theme="6" tint="0.59999400000000003"/>
        <bgColor indexed="65"/>
      </patternFill>
    </fill>
    <fill>
      <patternFill patternType="solid">
        <fgColor theme="7" tint="0.59999400000000003"/>
        <bgColor indexed="65"/>
      </patternFill>
    </fill>
    <fill>
      <patternFill patternType="solid">
        <fgColor theme="8" tint="0.59999400000000003"/>
        <bgColor indexed="65"/>
      </patternFill>
    </fill>
    <fill>
      <patternFill patternType="solid">
        <fgColor theme="9" tint="0.59999400000000003"/>
        <bgColor indexed="65"/>
      </patternFill>
    </fill>
    <fill>
      <patternFill patternType="solid">
        <fgColor theme="4" tint="0.399976"/>
        <bgColor indexed="65"/>
      </patternFill>
    </fill>
    <fill>
      <patternFill patternType="solid">
        <fgColor theme="5" tint="0.399976"/>
        <bgColor indexed="65"/>
      </patternFill>
    </fill>
    <fill>
      <patternFill patternType="solid">
        <fgColor theme="6" tint="0.399976"/>
        <bgColor indexed="65"/>
      </patternFill>
    </fill>
    <fill>
      <patternFill patternType="solid">
        <fgColor theme="7" tint="0.399976"/>
        <bgColor indexed="65"/>
      </patternFill>
    </fill>
    <fill>
      <patternFill patternType="solid">
        <fgColor theme="8" tint="0.399976"/>
        <bgColor indexed="65"/>
      </patternFill>
    </fill>
    <fill>
      <patternFill patternType="solid">
        <fgColor theme="9" tint="0.399976"/>
        <bgColor indexed="65"/>
      </patternFill>
    </fill>
    <fill>
      <patternFill patternType="solid">
        <fgColor theme="4" tint="0"/>
        <bgColor indexed="65"/>
      </patternFill>
    </fill>
    <fill>
      <patternFill patternType="solid">
        <fgColor theme="5" tint="0"/>
        <bgColor indexed="65"/>
      </patternFill>
    </fill>
    <fill>
      <patternFill patternType="solid">
        <fgColor theme="6" tint="0"/>
        <bgColor indexed="65"/>
      </patternFill>
    </fill>
    <fill>
      <patternFill patternType="solid">
        <fgColor theme="7" tint="0"/>
        <bgColor indexed="65"/>
      </patternFill>
    </fill>
    <fill>
      <patternFill patternType="solid">
        <fgColor theme="8" tint="0"/>
        <bgColor indexed="65"/>
      </patternFill>
    </fill>
    <fill>
      <patternFill patternType="solid">
        <fgColor theme="9" tint="0"/>
        <bgColor indexed="65"/>
      </patternFill>
    </fill>
    <fill>
      <patternFill patternType="solid">
        <fgColor indexed="47"/>
        <bgColor indexed="65"/>
      </patternFill>
    </fill>
    <fill>
      <patternFill patternType="solid">
        <fgColor rgb="FFF2F2F2"/>
        <bgColor indexed="65"/>
      </patternFill>
    </fill>
    <fill>
      <patternFill patternType="solid">
        <fgColor rgb="FFA5A5A5"/>
        <bgColor indexed="65"/>
      </patternFill>
    </fill>
    <fill>
      <patternFill patternType="solid">
        <fgColor rgb="FFFFEB9C"/>
        <bgColor indexed="65"/>
      </patternFill>
    </fill>
    <fill>
      <patternFill patternType="solid">
        <fgColor rgb="FFFFC7CE"/>
        <bgColor indexed="65"/>
      </patternFill>
    </fill>
    <fill>
      <patternFill patternType="solid">
        <fgColor indexed="26"/>
        <bgColor indexed="65"/>
      </patternFill>
    </fill>
    <fill>
      <patternFill patternType="solid">
        <fgColor rgb="FFC6EFCE"/>
        <bgColor indexed="65"/>
      </patternFill>
    </fill>
    <fill>
      <patternFill patternType="solid">
        <fgColor theme="0" tint="0"/>
        <bgColor theme="0" tint="0"/>
      </patternFill>
    </fill>
    <fill>
      <patternFill patternType="solid">
        <fgColor rgb="FFCCF5DE"/>
        <bgColor rgb="FFCCF5DE"/>
      </patternFill>
    </fill>
    <fill>
      <patternFill patternType="solid">
        <fgColor rgb="FFD7EBFA"/>
        <bgColor rgb="FFD7EBFA"/>
      </patternFill>
    </fill>
    <fill>
      <patternFill patternType="solid">
        <fgColor rgb="FFE6FC8F"/>
        <bgColor rgb="FFE6FC8F"/>
      </patternFill>
    </fill>
    <fill>
      <patternFill patternType="solid">
        <fgColor rgb="FFF7D4F6"/>
        <bgColor rgb="FFF7D4F6"/>
      </patternFill>
    </fill>
    <fill>
      <patternFill patternType="solid">
        <fgColor rgb="FFD9E9F7"/>
        <bgColor rgb="FFD9E9F7"/>
      </patternFill>
    </fill>
    <fill>
      <patternFill patternType="solid">
        <fgColor rgb="FFCEF5EE"/>
        <bgColor rgb="FFCEF5EE"/>
      </patternFill>
    </fill>
    <fill>
      <patternFill patternType="solid">
        <fgColor rgb="FFE8F7F5"/>
        <bgColor rgb="FFE8F7F5"/>
      </patternFill>
    </fill>
    <fill>
      <patternFill patternType="solid">
        <fgColor rgb="FFD9F6FF"/>
        <bgColor rgb="FFD9F6FF"/>
      </patternFill>
    </fill>
    <fill>
      <patternFill patternType="solid">
        <fgColor rgb="FFE8FAFF"/>
        <bgColor rgb="FFE8FAFF"/>
      </patternFill>
    </fill>
    <fill>
      <patternFill patternType="solid">
        <fgColor rgb="FFF9FACB"/>
        <bgColor rgb="FFF9FACB"/>
      </patternFill>
    </fill>
    <fill>
      <patternFill patternType="solid">
        <fgColor rgb="FFFCFFD9"/>
        <bgColor rgb="FFFCFFD9"/>
      </patternFill>
    </fill>
    <fill>
      <patternFill patternType="solid">
        <fgColor rgb="FFFFFFE8"/>
        <bgColor rgb="FFFFFFE8"/>
      </patternFill>
    </fill>
    <fill>
      <patternFill patternType="solid">
        <fgColor rgb="FFFFE8FE"/>
        <bgColor rgb="FFFFE8FE"/>
      </patternFill>
    </fill>
    <fill>
      <patternFill patternType="solid">
        <fgColor rgb="FFFADCF9"/>
        <bgColor rgb="FFFADCF9"/>
      </patternFill>
    </fill>
  </fills>
  <borders count="63">
    <border>
      <left style="none"/>
      <right style="none"/>
      <top style="none"/>
      <bottom style="none"/>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none"/>
      <right style="none"/>
      <top style="none"/>
      <bottom style="thick">
        <color theme="4" tint="0"/>
      </bottom>
      <diagonal style="none"/>
    </border>
    <border>
      <left style="none"/>
      <right style="none"/>
      <top style="none"/>
      <bottom style="thick">
        <color theme="4" tint="0.49998500000000001"/>
      </bottom>
      <diagonal style="none"/>
    </border>
    <border>
      <left style="none"/>
      <right style="none"/>
      <top style="none"/>
      <bottom style="medium">
        <color theme="4" tint="0.399976"/>
      </bottom>
      <diagonal style="none"/>
    </border>
    <border>
      <left style="none"/>
      <right style="none"/>
      <top style="thin">
        <color theme="4" tint="0"/>
      </top>
      <bottom style="double">
        <color theme="4" tint="0"/>
      </bottom>
      <diagonal style="none"/>
    </border>
    <border>
      <left style="double">
        <color rgb="FF3F3F3F"/>
      </left>
      <right style="double">
        <color rgb="FF3F3F3F"/>
      </right>
      <top style="double">
        <color rgb="FF3F3F3F"/>
      </top>
      <bottom style="double">
        <color rgb="FF3F3F3F"/>
      </bottom>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double">
        <color rgb="FFFF8001"/>
      </bottom>
      <diagonal style="none"/>
    </border>
    <border>
      <left style="none"/>
      <right style="none"/>
      <top style="none"/>
      <bottom style="thin">
        <color auto="1"/>
      </bottom>
      <diagonal style="none"/>
    </border>
    <border>
      <left style="thin">
        <color auto="1"/>
      </left>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theme="0" tint="-0.34998600000000002"/>
      </left>
      <right style="none"/>
      <top style="none"/>
      <bottom style="none"/>
      <diagonal style="none"/>
    </border>
    <border>
      <left style="none"/>
      <right style="thin">
        <color theme="0" tint="-0.34998600000000002"/>
      </right>
      <top style="none"/>
      <bottom style="none"/>
      <diagonal style="none"/>
    </border>
    <border>
      <left style="thin">
        <color auto="1"/>
      </left>
      <right style="none"/>
      <top style="none"/>
      <bottom style="none"/>
      <diagonal style="none"/>
    </border>
    <border>
      <left style="thin">
        <color indexed="2"/>
      </left>
      <right style="thin">
        <color indexed="2"/>
      </right>
      <top style="thin">
        <color indexed="2"/>
      </top>
      <bottom style="thin">
        <color indexed="2"/>
      </bottom>
      <diagonal style="none"/>
    </border>
    <border>
      <left style="thin">
        <color theme="0" tint="-0.34998600000000002"/>
      </left>
      <right style="none"/>
      <top style="thin">
        <color auto="1"/>
      </top>
      <bottom style="thin">
        <color auto="1"/>
      </bottom>
      <diagonal style="none"/>
    </border>
    <border>
      <left style="none"/>
      <right style="none"/>
      <top style="thin">
        <color auto="1"/>
      </top>
      <bottom style="thin">
        <color auto="1"/>
      </bottom>
      <diagonal style="none"/>
    </border>
    <border>
      <left style="thin">
        <color theme="0" tint="-0.249947"/>
      </left>
      <right style="thin">
        <color theme="0" tint="-0.249947"/>
      </right>
      <top style="none"/>
      <bottom style="thin">
        <color theme="0" tint="-0.249947"/>
      </bottom>
      <diagonal style="none"/>
    </border>
    <border>
      <left style="thin">
        <color theme="0" tint="-0.34998600000000002"/>
      </left>
      <right style="thin">
        <color theme="0" tint="-0.34998600000000002"/>
      </right>
      <top style="none"/>
      <bottom style="none"/>
      <diagonal style="none"/>
    </border>
    <border>
      <left style="thin">
        <color theme="0" tint="-0.249947"/>
      </left>
      <right style="thin">
        <color theme="0" tint="-0.249947"/>
      </right>
      <top style="thin">
        <color theme="0" tint="-0.249947"/>
      </top>
      <bottom style="thin">
        <color theme="0" tint="-0.249947"/>
      </bottom>
      <diagonal style="none"/>
    </border>
    <border>
      <left style="thin">
        <color theme="0" tint="-0.34998600000000002"/>
      </left>
      <right style="thin">
        <color theme="0" tint="-0.34998600000000002"/>
      </right>
      <top style="thin">
        <color theme="0" tint="-0.34998600000000002"/>
      </top>
      <bottom style="thin">
        <color theme="0" tint="-0.34998600000000002"/>
      </bottom>
      <diagonal style="none"/>
    </border>
    <border>
      <left style="thin">
        <color theme="0" tint="-0.249947"/>
      </left>
      <right style="thin">
        <color theme="0" tint="-0.34998600000000002"/>
      </right>
      <top style="thin">
        <color theme="0" tint="-0.34998600000000002"/>
      </top>
      <bottom style="thin">
        <color theme="0" tint="-0.249947"/>
      </bottom>
      <diagonal style="none"/>
    </border>
    <border>
      <left style="thin">
        <color theme="0" tint="-0.249947"/>
      </left>
      <right style="thin">
        <color theme="0" tint="-0.34998600000000002"/>
      </right>
      <top style="thin">
        <color theme="0" tint="-0.249947"/>
      </top>
      <bottom style="thin">
        <color theme="0" tint="-0.249947"/>
      </bottom>
      <diagonal style="none"/>
    </border>
    <border>
      <left style="none"/>
      <right style="thin">
        <color auto="1"/>
      </right>
      <top style="none"/>
      <bottom style="none"/>
      <diagonal style="none"/>
    </border>
    <border>
      <left style="thin">
        <color theme="0" tint="-0.34998600000000002"/>
      </left>
      <right style="thin">
        <color theme="0" tint="-0.34998600000000002"/>
      </right>
      <top style="thin">
        <color theme="0" tint="-0.34998600000000002"/>
      </top>
      <bottom style="none"/>
      <diagonal style="none"/>
    </border>
    <border>
      <left style="thin">
        <color theme="0" tint="-0.34998600000000002"/>
      </left>
      <right style="none"/>
      <top style="thin">
        <color theme="0" tint="-0.34998600000000002"/>
      </top>
      <bottom style="thin">
        <color theme="0" tint="-0.34998600000000002"/>
      </bottom>
      <diagonal style="none"/>
    </border>
    <border>
      <left style="none"/>
      <right style="thin">
        <color theme="0" tint="-0.34998600000000002"/>
      </right>
      <top style="thin">
        <color theme="0" tint="-0.34998600000000002"/>
      </top>
      <bottom style="thin">
        <color theme="0" tint="-0.34998600000000002"/>
      </bottom>
      <diagonal style="none"/>
    </border>
    <border>
      <left style="thin">
        <color theme="0" tint="-0.249947"/>
      </left>
      <right style="none"/>
      <top style="thin">
        <color theme="0" tint="-0.249947"/>
      </top>
      <bottom style="thin">
        <color theme="0" tint="-0.249947"/>
      </bottom>
      <diagonal style="none"/>
    </border>
    <border>
      <left style="thin">
        <color theme="0" tint="-0.34998600000000002"/>
      </left>
      <right style="thin">
        <color theme="0" tint="-0.249947"/>
      </right>
      <top style="thin">
        <color theme="0" tint="-0.34998600000000002"/>
      </top>
      <bottom style="thin">
        <color theme="0" tint="-0.34998600000000002"/>
      </bottom>
      <diagonal style="none"/>
    </border>
    <border>
      <left style="thin">
        <color auto="1"/>
      </left>
      <right style="none"/>
      <top style="none"/>
      <bottom style="thin">
        <color auto="1"/>
      </bottom>
      <diagonal style="none"/>
    </border>
    <border>
      <left style="none"/>
      <right style="thin">
        <color auto="1"/>
      </right>
      <top style="none"/>
      <bottom style="thin">
        <color auto="1"/>
      </bottom>
      <diagonal style="none"/>
    </border>
    <border>
      <left style="thin">
        <color auto="1"/>
      </left>
      <right style="none"/>
      <top style="thin">
        <color auto="1"/>
      </top>
      <bottom style="thin">
        <color theme="0" tint="-0.49998500000000001"/>
      </bottom>
      <diagonal style="none"/>
    </border>
    <border>
      <left style="none"/>
      <right style="none"/>
      <top style="thin">
        <color auto="1"/>
      </top>
      <bottom style="thin">
        <color theme="0" tint="-0.49998500000000001"/>
      </bottom>
      <diagonal style="none"/>
    </border>
    <border>
      <left style="none"/>
      <right style="none"/>
      <top style="thin">
        <color auto="1"/>
      </top>
      <bottom style="none"/>
      <diagonal style="none"/>
    </border>
    <border>
      <left style="none"/>
      <right style="thin">
        <color auto="1"/>
      </right>
      <top style="thin">
        <color auto="1"/>
      </top>
      <bottom style="thin">
        <color theme="0" tint="-0.49998500000000001"/>
      </bottom>
      <diagonal style="none"/>
    </border>
    <border>
      <left style="thin">
        <color auto="1"/>
      </left>
      <right style="thin">
        <color theme="0" tint="-0.49998500000000001"/>
      </right>
      <top style="thin">
        <color theme="0" tint="-0.49998500000000001"/>
      </top>
      <bottom style="thin">
        <color theme="0" tint="-0.49998500000000001"/>
      </bottom>
      <diagonal style="none"/>
    </border>
    <border>
      <left style="thin">
        <color theme="0" tint="-0.49998500000000001"/>
      </left>
      <right style="thin">
        <color theme="0" tint="-0.49998500000000001"/>
      </right>
      <top style="thin">
        <color theme="0" tint="-0.49998500000000001"/>
      </top>
      <bottom style="thin">
        <color theme="0" tint="-0.49998500000000001"/>
      </bottom>
      <diagonal style="none"/>
    </border>
    <border>
      <left style="thin">
        <color theme="0" tint="-0.49998500000000001"/>
      </left>
      <right style="none"/>
      <top style="thin">
        <color theme="0" tint="-0.49998500000000001"/>
      </top>
      <bottom style="thin">
        <color theme="0" tint="-0.49998500000000001"/>
      </bottom>
      <diagonal style="none"/>
    </border>
    <border>
      <left style="none"/>
      <right style="thin">
        <color theme="0" tint="-0.49998500000000001"/>
      </right>
      <top style="thin">
        <color theme="0" tint="-0.49998500000000001"/>
      </top>
      <bottom style="thin">
        <color theme="0" tint="-0.49998500000000001"/>
      </bottom>
      <diagonal style="none"/>
    </border>
    <border>
      <left style="thin">
        <color theme="0" tint="-0.49998500000000001"/>
      </left>
      <right style="thin">
        <color auto="1"/>
      </right>
      <top style="thin">
        <color theme="0" tint="-0.49998500000000001"/>
      </top>
      <bottom style="thin">
        <color theme="0" tint="-0.49998500000000001"/>
      </bottom>
      <diagonal style="none"/>
    </border>
    <border>
      <left style="thin">
        <color auto="1"/>
      </left>
      <right style="thin">
        <color theme="0" tint="-0.49998500000000001"/>
      </right>
      <top style="thin">
        <color theme="0" tint="-0.49998500000000001"/>
      </top>
      <bottom style="thin">
        <color auto="1"/>
      </bottom>
      <diagonal style="none"/>
    </border>
    <border>
      <left style="thin">
        <color theme="0" tint="-0.49998500000000001"/>
      </left>
      <right style="thin">
        <color theme="0" tint="-0.49998500000000001"/>
      </right>
      <top style="thin">
        <color theme="0" tint="-0.49998500000000001"/>
      </top>
      <bottom style="thin">
        <color auto="1"/>
      </bottom>
      <diagonal style="none"/>
    </border>
    <border>
      <left style="thin">
        <color theme="0" tint="-0.49998500000000001"/>
      </left>
      <right style="thin">
        <color auto="1"/>
      </right>
      <top style="thin">
        <color theme="0" tint="-0.49998500000000001"/>
      </top>
      <bottom style="thin">
        <color auto="1"/>
      </bottom>
      <diagonal style="none"/>
    </border>
    <border>
      <left style="none"/>
      <right style="none"/>
      <top style="none"/>
      <bottom style="thin">
        <color theme="0" tint="-0.34998600000000002"/>
      </bottom>
      <diagonal style="none"/>
    </border>
    <border>
      <left style="none"/>
      <right style="thin">
        <color auto="1"/>
      </right>
      <top style="none"/>
      <bottom style="thin">
        <color theme="0" tint="-0.34998600000000002"/>
      </bottom>
      <diagonal style="none"/>
    </border>
    <border>
      <left style="thin">
        <color auto="1"/>
      </left>
      <right style="none"/>
      <top style="none"/>
      <bottom style="thin">
        <color theme="0" tint="-0.49998500000000001"/>
      </bottom>
      <diagonal style="none"/>
    </border>
    <border>
      <left style="none"/>
      <right style="none"/>
      <top style="none"/>
      <bottom style="thin">
        <color theme="0" tint="-0.49998500000000001"/>
      </bottom>
      <diagonal style="none"/>
    </border>
    <border>
      <left style="none"/>
      <right style="thin">
        <color auto="1"/>
      </right>
      <top style="none"/>
      <bottom style="thin">
        <color theme="0" tint="-0.49998500000000001"/>
      </bottom>
      <diagonal style="none"/>
    </border>
    <border>
      <left style="none"/>
      <right style="thin">
        <color theme="0" tint="-0.249947"/>
      </right>
      <top style="thin">
        <color theme="0" tint="-0.249947"/>
      </top>
      <bottom style="thin">
        <color theme="0" tint="-0.249947"/>
      </bottom>
      <diagonal style="none"/>
    </border>
    <border>
      <left style="thin">
        <color theme="0" tint="-0.34998600000000002"/>
      </left>
      <right style="thin">
        <color theme="0" tint="-0.34998600000000002"/>
      </right>
      <top style="none"/>
      <bottom style="thin">
        <color theme="0" tint="-0.34998600000000002"/>
      </bottom>
      <diagonal style="none"/>
    </border>
    <border>
      <left style="thin">
        <color auto="1"/>
      </left>
      <right style="none"/>
      <top style="none"/>
      <bottom style="thin">
        <color theme="1" tint="0.49998500000000001"/>
      </bottom>
      <diagonal style="none"/>
    </border>
    <border>
      <left style="none"/>
      <right style="none"/>
      <top style="none"/>
      <bottom style="thin">
        <color theme="1" tint="0.49998500000000001"/>
      </bottom>
      <diagonal style="none"/>
    </border>
    <border>
      <left style="none"/>
      <right style="thin">
        <color auto="1"/>
      </right>
      <top style="none"/>
      <bottom style="thin">
        <color theme="1" tint="0.49998500000000001"/>
      </bottom>
      <diagonal style="none"/>
    </border>
    <border>
      <left style="thin">
        <color theme="1" tint="0.49998500000000001"/>
      </left>
      <right style="thin">
        <color theme="1" tint="0.49998500000000001"/>
      </right>
      <top style="thin">
        <color theme="1" tint="0.49998500000000001"/>
      </top>
      <bottom style="thin">
        <color theme="1" tint="0.49998500000000001"/>
      </bottom>
      <diagonal style="none"/>
    </border>
    <border>
      <left style="none"/>
      <right style="thin">
        <color auto="1"/>
      </right>
      <top style="thin">
        <color auto="1"/>
      </top>
      <bottom style="none"/>
      <diagonal style="none"/>
    </border>
    <border>
      <left style="thin">
        <color theme="0" tint="-0.34998600000000002"/>
      </left>
      <right style="thin">
        <color auto="1"/>
      </right>
      <top style="thin">
        <color theme="0" tint="-0.34998600000000002"/>
      </top>
      <bottom style="thin">
        <color theme="0" tint="-0.49998500000000001"/>
      </bottom>
      <diagonal style="none"/>
    </border>
    <border>
      <left style="thin">
        <color auto="1"/>
      </left>
      <right style="none"/>
      <top style="thin">
        <color auto="1"/>
      </top>
      <bottom style="none"/>
      <diagonal style="none"/>
    </border>
    <border>
      <left style="thin">
        <color theme="0" tint="-0.249947"/>
      </left>
      <right style="thin">
        <color theme="0" tint="-0.249947"/>
      </right>
      <top style="thin">
        <color auto="1"/>
      </top>
      <bottom style="none"/>
      <diagonal style="none"/>
    </border>
    <border>
      <left style="thin">
        <color theme="0" tint="-0.34998600000000002"/>
      </left>
      <right style="thin">
        <color theme="0" tint="-0.34998600000000002"/>
      </right>
      <top style="thin">
        <color auto="1"/>
      </top>
      <bottom style="none"/>
      <diagonal style="none"/>
    </border>
  </borders>
  <cellStyleXfs count="50">
    <xf fontId="0" fillId="0" borderId="0" numFmtId="0" applyNumberFormat="1" applyFont="1" applyFill="1" applyBorder="1"/>
    <xf fontId="0" fillId="2" borderId="0" numFmtId="0" applyNumberFormat="1" applyFont="1" applyFill="1" applyBorder="1"/>
    <xf fontId="0" fillId="3" borderId="0" numFmtId="0" applyNumberFormat="1" applyFont="1" applyFill="1" applyBorder="1"/>
    <xf fontId="0" fillId="4" borderId="0" numFmtId="0" applyNumberFormat="1" applyFont="1" applyFill="1" applyBorder="1"/>
    <xf fontId="0" fillId="5" borderId="0" numFmtId="0" applyNumberFormat="1" applyFont="1" applyFill="1" applyBorder="1"/>
    <xf fontId="0" fillId="6" borderId="0" numFmtId="0" applyNumberFormat="1" applyFont="1" applyFill="1" applyBorder="1"/>
    <xf fontId="0" fillId="7" borderId="0" numFmtId="0" applyNumberFormat="1" applyFont="1" applyFill="1" applyBorder="1"/>
    <xf fontId="0" fillId="8" borderId="0" numFmtId="0" applyNumberFormat="1" applyFont="1" applyFill="1" applyBorder="1"/>
    <xf fontId="0" fillId="9" borderId="0" numFmtId="0" applyNumberFormat="1" applyFont="1" applyFill="1" applyBorder="1"/>
    <xf fontId="0" fillId="10" borderId="0" numFmtId="0" applyNumberFormat="1" applyFont="1" applyFill="1" applyBorder="1"/>
    <xf fontId="0" fillId="11" borderId="0" numFmtId="0" applyNumberFormat="1" applyFont="1" applyFill="1" applyBorder="1"/>
    <xf fontId="0" fillId="12" borderId="0" numFmtId="0" applyNumberFormat="1" applyFont="1" applyFill="1" applyBorder="1"/>
    <xf fontId="0" fillId="13" borderId="0" numFmtId="0" applyNumberFormat="1" applyFont="1" applyFill="1" applyBorder="1"/>
    <xf fontId="1" fillId="14" borderId="0" numFmtId="0" applyNumberFormat="1" applyFont="1" applyFill="1" applyBorder="1"/>
    <xf fontId="1" fillId="15" borderId="0" numFmtId="0" applyNumberFormat="1" applyFont="1" applyFill="1" applyBorder="1"/>
    <xf fontId="1" fillId="16" borderId="0" numFmtId="0" applyNumberFormat="1" applyFont="1" applyFill="1" applyBorder="1"/>
    <xf fontId="1" fillId="17" borderId="0" numFmtId="0" applyNumberFormat="1" applyFont="1" applyFill="1" applyBorder="1"/>
    <xf fontId="1" fillId="18" borderId="0" numFmtId="0" applyNumberFormat="1" applyFont="1" applyFill="1" applyBorder="1"/>
    <xf fontId="1" fillId="19" borderId="0" numFmtId="0" applyNumberFormat="1" applyFont="1" applyFill="1" applyBorder="1"/>
    <xf fontId="1" fillId="20" borderId="0" numFmtId="0" applyNumberFormat="1" applyFont="1" applyFill="1" applyBorder="1"/>
    <xf fontId="1" fillId="21" borderId="0" numFmtId="0" applyNumberFormat="1" applyFont="1" applyFill="1" applyBorder="1"/>
    <xf fontId="1" fillId="22" borderId="0" numFmtId="0" applyNumberFormat="1" applyFont="1" applyFill="1" applyBorder="1"/>
    <xf fontId="1" fillId="23" borderId="0" numFmtId="0" applyNumberFormat="1" applyFont="1" applyFill="1" applyBorder="1"/>
    <xf fontId="1" fillId="24" borderId="0" numFmtId="0" applyNumberFormat="1" applyFont="1" applyFill="1" applyBorder="1"/>
    <xf fontId="1" fillId="25" borderId="0" numFmtId="0" applyNumberFormat="1" applyFont="1" applyFill="1" applyBorder="1"/>
    <xf fontId="2" fillId="26" borderId="1" numFmtId="0" applyNumberFormat="1" applyFont="1" applyFill="1" applyBorder="1"/>
    <xf fontId="3" fillId="27" borderId="2" numFmtId="0" applyNumberFormat="1" applyFont="1" applyFill="1" applyBorder="1"/>
    <xf fontId="4" fillId="27" borderId="1" numFmtId="0" applyNumberFormat="1" applyFont="1" applyFill="1" applyBorder="1"/>
    <xf fontId="5" fillId="0" borderId="0" numFmtId="0" applyNumberFormat="1" applyFont="1" applyFill="1" applyBorder="1"/>
    <xf fontId="0" fillId="0" borderId="0" numFmtId="160" applyNumberFormat="1" applyFont="1" applyFill="1" applyBorder="1"/>
    <xf fontId="0" fillId="0" borderId="0" numFmtId="161" applyNumberFormat="1" applyFont="1" applyFill="1" applyBorder="1"/>
    <xf fontId="6" fillId="0" borderId="3" numFmtId="0" applyNumberFormat="1" applyFont="1" applyFill="1" applyBorder="1"/>
    <xf fontId="7" fillId="0" borderId="4" numFmtId="0" applyNumberFormat="1" applyFont="1" applyFill="1" applyBorder="1"/>
    <xf fontId="8" fillId="0" borderId="5" numFmtId="0" applyNumberFormat="1" applyFont="1" applyFill="1" applyBorder="1"/>
    <xf fontId="8" fillId="0" borderId="0" numFmtId="0" applyNumberFormat="1" applyFont="1" applyFill="1" applyBorder="1"/>
    <xf fontId="9" fillId="0" borderId="6" numFmtId="0" applyNumberFormat="1" applyFont="1" applyFill="1" applyBorder="1"/>
    <xf fontId="10" fillId="28" borderId="7" numFmtId="0" applyNumberFormat="1" applyFont="1" applyFill="1" applyBorder="1"/>
    <xf fontId="11" fillId="0" borderId="0" numFmtId="0" applyNumberFormat="1" applyFont="1" applyFill="1" applyBorder="1"/>
    <xf fontId="12" fillId="29" borderId="0" numFmtId="0" applyNumberFormat="1" applyFont="1" applyFill="1" applyBorder="1"/>
    <xf fontId="13" fillId="0" borderId="0" numFmtId="0" applyNumberFormat="1" applyFont="1" applyFill="1" applyBorder="1"/>
    <xf fontId="14" fillId="0" borderId="0" numFmtId="0" applyNumberFormat="1" applyFont="1" applyFill="1" applyBorder="1"/>
    <xf fontId="15" fillId="30" borderId="0" numFmtId="0" applyNumberFormat="1" applyFont="1" applyFill="1" applyBorder="1"/>
    <xf fontId="16" fillId="0" borderId="0" numFmtId="0" applyNumberFormat="1" applyFont="1" applyFill="1" applyBorder="1"/>
    <xf fontId="0" fillId="31" borderId="8" numFmtId="0" applyNumberFormat="1" applyFont="1" applyFill="1" applyBorder="1"/>
    <xf fontId="0" fillId="0" borderId="0" numFmtId="9" applyNumberFormat="1" applyFont="1" applyFill="1" applyBorder="1"/>
    <xf fontId="17" fillId="0" borderId="9" numFmtId="0" applyNumberFormat="1" applyFont="1" applyFill="1" applyBorder="1"/>
    <xf fontId="18" fillId="0" borderId="0" numFmtId="0" applyNumberFormat="1" applyFont="1" applyFill="1" applyBorder="1"/>
    <xf fontId="0" fillId="0" borderId="0" numFmtId="162" applyNumberFormat="1" applyFont="1" applyFill="1" applyBorder="1"/>
    <xf fontId="0" fillId="0" borderId="0" numFmtId="163" applyNumberFormat="1" applyFont="1" applyFill="1" applyBorder="1"/>
    <xf fontId="19" fillId="32" borderId="0" numFmtId="0" applyNumberFormat="1" applyFont="1" applyFill="1" applyBorder="1"/>
  </cellStyleXfs>
  <cellXfs count="393">
    <xf fontId="0" fillId="0" borderId="0" numFmtId="0" xfId="0"/>
    <xf fontId="0" fillId="0" borderId="0" numFmtId="0" xfId="0"/>
    <xf fontId="20" fillId="0" borderId="10" numFmtId="0" xfId="0" applyFont="1" applyBorder="1" applyAlignment="1">
      <alignment horizontal="center" vertical="center"/>
    </xf>
    <xf fontId="21" fillId="0" borderId="11" numFmtId="0" xfId="0" applyFont="1" applyBorder="1" applyAlignment="1">
      <alignment horizontal="center" vertical="center" wrapText="1"/>
    </xf>
    <xf fontId="22" fillId="0" borderId="11" numFmtId="0" xfId="0" applyFont="1" applyBorder="1" applyAlignment="1">
      <alignment horizontal="center" vertical="center"/>
    </xf>
    <xf fontId="23" fillId="0" borderId="11" numFmtId="0" xfId="0" applyFont="1" applyBorder="1" applyAlignment="1">
      <alignment horizontal="center" vertical="center"/>
    </xf>
    <xf fontId="21" fillId="0" borderId="11" numFmtId="0" xfId="0" applyFont="1" applyBorder="1" applyAlignment="1" applyProtection="1">
      <alignment horizontal="center" vertical="center" wrapText="1"/>
      <protection locked="0"/>
    </xf>
    <xf fontId="21" fillId="0" borderId="11" numFmtId="49" xfId="0" applyNumberFormat="1" applyFont="1" applyBorder="1" applyAlignment="1">
      <alignment horizontal="center" vertical="center" wrapText="1"/>
    </xf>
    <xf fontId="24" fillId="0" borderId="11" numFmtId="0" xfId="0" applyFont="1" applyBorder="1" applyAlignment="1">
      <alignment horizontal="center" vertical="center" wrapText="1"/>
    </xf>
    <xf fontId="24" fillId="0" borderId="11" numFmtId="49" xfId="0" applyNumberFormat="1" applyFont="1" applyBorder="1" applyAlignment="1">
      <alignment horizontal="center" vertical="center" wrapText="1"/>
    </xf>
    <xf fontId="25" fillId="33" borderId="11" numFmtId="0" xfId="0" applyFont="1" applyFill="1" applyBorder="1" applyAlignment="1">
      <alignment horizontal="center" vertical="center" wrapText="1"/>
    </xf>
    <xf fontId="25" fillId="33" borderId="12" numFmtId="0" xfId="0" applyFont="1" applyFill="1" applyBorder="1" applyAlignment="1">
      <alignment horizontal="center" vertical="center" wrapText="1"/>
    </xf>
    <xf fontId="26" fillId="0" borderId="11" numFmtId="0" xfId="0" applyFont="1" applyBorder="1" applyAlignment="1">
      <alignment horizontal="center" vertical="center"/>
    </xf>
    <xf fontId="26" fillId="0" borderId="12" numFmtId="0" xfId="0" applyFont="1" applyBorder="1" applyAlignment="1">
      <alignment horizontal="center" vertical="center"/>
    </xf>
    <xf fontId="27" fillId="0" borderId="0" numFmtId="0" xfId="0" applyFont="1" applyAlignment="1">
      <alignment wrapText="1"/>
    </xf>
    <xf fontId="28" fillId="33" borderId="11" numFmtId="0" xfId="0" applyFont="1" applyFill="1" applyBorder="1" applyAlignment="1">
      <alignment horizontal="center" vertical="center" wrapText="1"/>
    </xf>
    <xf fontId="28" fillId="33" borderId="13" numFmtId="1" xfId="0" applyNumberFormat="1" applyFont="1" applyFill="1" applyBorder="1" applyAlignment="1">
      <alignment horizontal="center" vertical="center" wrapText="1"/>
    </xf>
    <xf fontId="28" fillId="34" borderId="11" numFmtId="1" xfId="0" applyNumberFormat="1" applyFont="1" applyFill="1" applyBorder="1" applyAlignment="1">
      <alignment horizontal="center" vertical="center" wrapText="1"/>
    </xf>
    <xf fontId="28" fillId="33" borderId="14" numFmtId="3" xfId="0" applyNumberFormat="1" applyFont="1" applyFill="1" applyBorder="1" applyAlignment="1">
      <alignment horizontal="center" vertical="center" wrapText="1"/>
    </xf>
    <xf fontId="29" fillId="0" borderId="11" numFmtId="3" xfId="0" applyNumberFormat="1" applyFont="1" applyBorder="1" applyAlignment="1">
      <alignment horizontal="center" vertical="center" wrapText="1"/>
    </xf>
    <xf fontId="29" fillId="0" borderId="13" numFmtId="3" xfId="0" applyNumberFormat="1" applyFont="1" applyBorder="1" applyAlignment="1">
      <alignment horizontal="center" vertical="center" wrapText="1"/>
    </xf>
    <xf fontId="28" fillId="35" borderId="11" numFmtId="3" xfId="0" applyNumberFormat="1" applyFont="1" applyFill="1" applyBorder="1" applyAlignment="1">
      <alignment horizontal="center" vertical="center" wrapText="1"/>
    </xf>
    <xf fontId="29" fillId="36" borderId="11" numFmtId="0" xfId="0" applyFont="1" applyFill="1" applyBorder="1" applyAlignment="1">
      <alignment horizontal="center" vertical="center" wrapText="1"/>
    </xf>
    <xf fontId="29" fillId="0" borderId="14" numFmtId="0" xfId="0" applyFont="1" applyBorder="1" applyAlignment="1">
      <alignment horizontal="center" vertical="center" wrapText="1"/>
    </xf>
    <xf fontId="29" fillId="0" borderId="11" numFmtId="0" xfId="0" applyFont="1" applyBorder="1" applyAlignment="1">
      <alignment horizontal="center" vertical="center" wrapText="1"/>
    </xf>
    <xf fontId="29" fillId="0" borderId="13" numFmtId="0" xfId="0" applyFont="1" applyBorder="1" applyAlignment="1">
      <alignment horizontal="center" vertical="center" wrapText="1"/>
    </xf>
    <xf fontId="29" fillId="37" borderId="11" numFmtId="0" xfId="0" applyFont="1" applyFill="1" applyBorder="1" applyAlignment="1">
      <alignment horizontal="center" vertical="center" wrapText="1"/>
    </xf>
    <xf fontId="25" fillId="33" borderId="15" numFmtId="0" xfId="0" applyFont="1" applyFill="1" applyBorder="1" applyAlignment="1">
      <alignment horizontal="center" vertical="top" wrapText="1"/>
    </xf>
    <xf fontId="30" fillId="0" borderId="0" numFmtId="0" xfId="0" applyFont="1" applyAlignment="1">
      <alignment horizontal="center" vertical="top" wrapText="1"/>
    </xf>
    <xf fontId="30" fillId="0" borderId="0" numFmtId="0" xfId="0" applyFont="1" applyAlignment="1">
      <alignment vertical="top" wrapText="1"/>
    </xf>
    <xf fontId="30" fillId="0" borderId="16" numFmtId="0" xfId="0" applyFont="1" applyBorder="1" applyAlignment="1">
      <alignment vertical="top" wrapText="1"/>
    </xf>
    <xf fontId="27" fillId="0" borderId="15" numFmtId="0" xfId="0" applyFont="1" applyBorder="1" applyAlignment="1">
      <alignment wrapText="1"/>
    </xf>
    <xf fontId="27" fillId="0" borderId="17" numFmtId="0" xfId="0" applyFont="1" applyBorder="1" applyAlignment="1">
      <alignment wrapText="1"/>
    </xf>
    <xf fontId="31" fillId="0" borderId="13" numFmtId="164" xfId="0" applyNumberFormat="1" applyFont="1" applyBorder="1" applyAlignment="1">
      <alignment horizontal="left" vertical="center" wrapText="1"/>
    </xf>
    <xf fontId="32" fillId="0" borderId="18" numFmtId="165" xfId="0" applyNumberFormat="1" applyFont="1" applyBorder="1" applyAlignment="1">
      <alignment horizontal="center" vertical="center" wrapText="1"/>
    </xf>
    <xf fontId="22" fillId="0" borderId="14" numFmtId="1" xfId="0" applyNumberFormat="1" applyFont="1" applyBorder="1" applyAlignment="1">
      <alignment horizontal="center" vertical="center" wrapText="1"/>
    </xf>
    <xf fontId="22" fillId="0" borderId="13" numFmtId="1" xfId="0" applyNumberFormat="1" applyFont="1" applyBorder="1" applyAlignment="1">
      <alignment horizontal="center" vertical="center" wrapText="1"/>
    </xf>
    <xf fontId="33" fillId="0" borderId="14" numFmtId="1" xfId="0" applyNumberFormat="1" applyFont="1" applyBorder="1" applyAlignment="1">
      <alignment horizontal="center" vertical="center" wrapText="1"/>
    </xf>
    <xf fontId="33" fillId="0" borderId="11" numFmtId="1" xfId="40" applyNumberFormat="1" applyFont="1" applyBorder="1" applyAlignment="1">
      <alignment horizontal="center" vertical="center"/>
    </xf>
    <xf fontId="33" fillId="0" borderId="13" numFmtId="1" xfId="40" applyNumberFormat="1" applyFont="1" applyBorder="1" applyAlignment="1">
      <alignment horizontal="center" vertical="center"/>
    </xf>
    <xf fontId="28" fillId="35" borderId="11" numFmtId="0" xfId="0" applyFont="1" applyFill="1" applyBorder="1" applyAlignment="1">
      <alignment horizontal="center" vertical="center"/>
    </xf>
    <xf fontId="33" fillId="0" borderId="14" numFmtId="0" xfId="0" applyFont="1" applyBorder="1" applyAlignment="1">
      <alignment horizontal="center" vertical="center"/>
    </xf>
    <xf fontId="33" fillId="0" borderId="11" numFmtId="0" xfId="0" applyFont="1" applyBorder="1" applyAlignment="1">
      <alignment horizontal="center" vertical="center"/>
    </xf>
    <xf fontId="33" fillId="0" borderId="13" numFmtId="0" xfId="0" applyFont="1" applyBorder="1" applyAlignment="1">
      <alignment horizontal="center" vertical="center"/>
    </xf>
    <xf fontId="28" fillId="36" borderId="11" numFmtId="0" xfId="0" applyFont="1" applyFill="1" applyBorder="1" applyAlignment="1">
      <alignment horizontal="center" vertical="center"/>
    </xf>
    <xf fontId="29" fillId="37" borderId="11" numFmtId="0" xfId="0" applyFont="1" applyFill="1" applyBorder="1" applyAlignment="1">
      <alignment horizontal="center" vertical="center"/>
    </xf>
    <xf fontId="33" fillId="0" borderId="14" numFmtId="3" xfId="0" applyNumberFormat="1" applyFont="1" applyBorder="1" applyAlignment="1">
      <alignment horizontal="center" vertical="center"/>
    </xf>
    <xf fontId="33" fillId="0" borderId="11" numFmtId="1" xfId="0" applyNumberFormat="1" applyFont="1" applyBorder="1" applyAlignment="1">
      <alignment horizontal="center" vertical="center"/>
    </xf>
    <xf fontId="33" fillId="0" borderId="14" numFmtId="1" xfId="0" applyNumberFormat="1" applyFont="1" applyBorder="1" applyAlignment="1">
      <alignment horizontal="center" vertical="center"/>
    </xf>
    <xf fontId="22" fillId="0" borderId="0" numFmtId="1" xfId="0" applyNumberFormat="1" applyFont="1" applyAlignment="1">
      <alignment horizontal="center" vertical="center" wrapText="1"/>
    </xf>
    <xf fontId="33" fillId="0" borderId="0" numFmtId="1" xfId="40" applyNumberFormat="1" applyFont="1" applyAlignment="1">
      <alignment horizontal="center" vertical="center"/>
    </xf>
    <xf fontId="33" fillId="0" borderId="0" numFmtId="0" xfId="0" applyFont="1" applyAlignment="1">
      <alignment horizontal="center" vertical="center"/>
    </xf>
    <xf fontId="33" fillId="0" borderId="0" numFmtId="3" xfId="0" applyNumberFormat="1" applyFont="1" applyAlignment="1">
      <alignment horizontal="center" vertical="center"/>
    </xf>
    <xf fontId="28" fillId="37" borderId="11" numFmtId="0" xfId="0" applyFont="1" applyFill="1" applyBorder="1" applyAlignment="1">
      <alignment horizontal="center" vertical="center"/>
    </xf>
    <xf fontId="25" fillId="0" borderId="19" numFmtId="164" xfId="0" applyNumberFormat="1" applyFont="1" applyBorder="1" applyAlignment="1">
      <alignment horizontal="center" vertical="top" wrapText="1"/>
    </xf>
    <xf fontId="25" fillId="0" borderId="0" numFmtId="164" xfId="0" applyNumberFormat="1" applyFont="1" applyAlignment="1">
      <alignment horizontal="center" vertical="top" wrapText="1"/>
    </xf>
    <xf fontId="25" fillId="0" borderId="20" numFmtId="164" xfId="0" applyNumberFormat="1" applyFont="1" applyBorder="1" applyAlignment="1">
      <alignment horizontal="center" vertical="top" wrapText="1"/>
    </xf>
    <xf fontId="34" fillId="0" borderId="0" numFmtId="0" xfId="0" applyFont="1"/>
    <xf fontId="0" fillId="0" borderId="17" numFmtId="0" xfId="0" applyBorder="1"/>
    <xf fontId="33" fillId="0" borderId="11" numFmtId="1" xfId="40" applyNumberFormat="1" applyFont="1" applyBorder="1" applyAlignment="1">
      <alignment horizontal="center" vertical="center" wrapText="1"/>
    </xf>
    <xf fontId="33" fillId="0" borderId="13" numFmtId="1" xfId="40" applyNumberFormat="1" applyFont="1" applyBorder="1" applyAlignment="1">
      <alignment horizontal="center" vertical="center" wrapText="1"/>
    </xf>
    <xf fontId="28" fillId="35" borderId="11" numFmtId="0" xfId="0" applyFont="1" applyFill="1" applyBorder="1" applyAlignment="1">
      <alignment horizontal="center" vertical="center" wrapText="1"/>
    </xf>
    <xf fontId="33" fillId="0" borderId="14" numFmtId="0" xfId="0" applyFont="1" applyBorder="1" applyAlignment="1">
      <alignment horizontal="center" vertical="center" wrapText="1"/>
    </xf>
    <xf fontId="33" fillId="0" borderId="11" numFmtId="0" xfId="0" applyFont="1" applyBorder="1" applyAlignment="1">
      <alignment horizontal="center" vertical="center" wrapText="1"/>
    </xf>
    <xf fontId="33" fillId="0" borderId="13" numFmtId="0" xfId="0" applyFont="1" applyBorder="1" applyAlignment="1">
      <alignment horizontal="center" vertical="center" wrapText="1"/>
    </xf>
    <xf fontId="28" fillId="36" borderId="11" numFmtId="0" xfId="0" applyFont="1" applyFill="1" applyBorder="1" applyAlignment="1">
      <alignment horizontal="center" vertical="center" wrapText="1"/>
    </xf>
    <xf fontId="35" fillId="0" borderId="0" numFmtId="0" xfId="0" applyFont="1"/>
    <xf fontId="28" fillId="38" borderId="11" numFmtId="0" xfId="0" applyFont="1" applyFill="1" applyBorder="1" applyAlignment="1">
      <alignment horizontal="center" vertical="center"/>
    </xf>
    <xf fontId="25" fillId="0" borderId="19" numFmtId="0" xfId="0" applyFont="1" applyBorder="1" applyAlignment="1">
      <alignment horizontal="center" vertical="top" wrapText="1"/>
    </xf>
    <xf fontId="25" fillId="0" borderId="10" numFmtId="0" xfId="0" applyFont="1" applyBorder="1" applyAlignment="1">
      <alignment horizontal="center" vertical="top" wrapText="1"/>
    </xf>
    <xf fontId="25" fillId="0" borderId="20" numFmtId="0" xfId="0" applyFont="1" applyBorder="1" applyAlignment="1">
      <alignment horizontal="center" vertical="top" wrapText="1"/>
    </xf>
    <xf fontId="21" fillId="0" borderId="11" numFmtId="164" xfId="0" applyNumberFormat="1" applyFont="1" applyBorder="1" applyAlignment="1">
      <alignment horizontal="center" vertical="center" wrapText="1"/>
    </xf>
    <xf fontId="30" fillId="0" borderId="11" numFmtId="164" xfId="0" applyNumberFormat="1" applyFont="1" applyBorder="1" applyAlignment="1">
      <alignment horizontal="center"/>
    </xf>
    <xf fontId="30" fillId="0" borderId="11" numFmtId="0" xfId="0" applyFont="1" applyBorder="1" applyAlignment="1">
      <alignment horizontal="center"/>
    </xf>
    <xf fontId="26" fillId="0" borderId="19" numFmtId="0" xfId="0" applyFont="1" applyBorder="1" applyAlignment="1">
      <alignment horizontal="center" vertical="top" wrapText="1"/>
    </xf>
    <xf fontId="26" fillId="0" borderId="20" numFmtId="0" xfId="0" applyFont="1" applyBorder="1" applyAlignment="1">
      <alignment horizontal="center" vertical="top" wrapText="1"/>
    </xf>
    <xf fontId="36" fillId="33" borderId="0" numFmtId="0" xfId="0" applyFont="1" applyFill="1" applyAlignment="1">
      <alignment wrapText="1"/>
    </xf>
    <xf fontId="1" fillId="33" borderId="0" numFmtId="0" xfId="0" applyFont="1" applyFill="1"/>
    <xf fontId="20" fillId="0" borderId="13" numFmtId="0" xfId="0" applyFont="1" applyBorder="1" applyAlignment="1">
      <alignment horizontal="center" vertical="center" wrapText="1"/>
    </xf>
    <xf fontId="20" fillId="0" borderId="20" numFmtId="0" xfId="0" applyFont="1" applyBorder="1" applyAlignment="1">
      <alignment horizontal="center" vertical="center" wrapText="1"/>
    </xf>
    <xf fontId="20" fillId="0" borderId="14" numFmtId="0" xfId="0" applyFont="1" applyBorder="1" applyAlignment="1">
      <alignment horizontal="center" vertical="center" wrapText="1"/>
    </xf>
    <xf fontId="37" fillId="39" borderId="21" numFmtId="0" xfId="0" applyFont="1" applyFill="1" applyBorder="1" applyAlignment="1">
      <alignment horizontal="center" vertical="center" wrapText="1"/>
    </xf>
    <xf fontId="37" fillId="39" borderId="22" numFmtId="0" xfId="0" applyFont="1" applyFill="1" applyBorder="1" applyAlignment="1" applyProtection="1">
      <alignment horizontal="center" vertical="center" wrapText="1"/>
      <protection locked="0"/>
    </xf>
    <xf fontId="37" fillId="39" borderId="21" numFmtId="49" xfId="0" applyNumberFormat="1" applyFont="1" applyFill="1" applyBorder="1" applyAlignment="1">
      <alignment horizontal="center" vertical="center" wrapText="1"/>
    </xf>
    <xf fontId="25" fillId="33" borderId="23" numFmtId="0" xfId="0" applyFont="1" applyFill="1" applyBorder="1" applyAlignment="1">
      <alignment horizontal="center" vertical="center" wrapText="1"/>
    </xf>
    <xf fontId="38" fillId="33" borderId="23" numFmtId="0" xfId="0" applyFont="1" applyFill="1" applyBorder="1" applyAlignment="1">
      <alignment horizontal="center" vertical="center" wrapText="1"/>
    </xf>
    <xf fontId="26" fillId="0" borderId="23" numFmtId="0" xfId="0" applyFont="1" applyBorder="1" applyAlignment="1">
      <alignment horizontal="center" vertical="center"/>
    </xf>
    <xf fontId="25" fillId="33" borderId="24" numFmtId="0" xfId="0" applyFont="1" applyFill="1" applyBorder="1" applyAlignment="1">
      <alignment horizontal="center" vertical="center" wrapText="1"/>
    </xf>
    <xf fontId="38" fillId="33" borderId="24" numFmtId="165" xfId="0" applyNumberFormat="1" applyFont="1" applyFill="1" applyBorder="1" applyAlignment="1">
      <alignment horizontal="center" vertical="center" wrapText="1"/>
    </xf>
    <xf fontId="38" fillId="33" borderId="24" numFmtId="0" xfId="0" applyFont="1" applyFill="1" applyBorder="1" applyAlignment="1">
      <alignment horizontal="center" vertical="center" wrapText="1"/>
    </xf>
    <xf fontId="38" fillId="33" borderId="24" numFmtId="1" xfId="0" applyNumberFormat="1" applyFont="1" applyFill="1" applyBorder="1" applyAlignment="1">
      <alignment horizontal="center" vertical="center" wrapText="1"/>
    </xf>
    <xf fontId="38" fillId="33" borderId="24" numFmtId="3" xfId="0" applyNumberFormat="1" applyFont="1" applyFill="1" applyBorder="1" applyAlignment="1">
      <alignment horizontal="center" vertical="center" wrapText="1"/>
    </xf>
    <xf fontId="39" fillId="0" borderId="24" numFmtId="3" xfId="0" applyNumberFormat="1" applyFont="1" applyBorder="1" applyAlignment="1">
      <alignment horizontal="center" vertical="center" wrapText="1"/>
    </xf>
    <xf fontId="40" fillId="0" borderId="24" numFmtId="164" xfId="0" applyNumberFormat="1" applyFont="1" applyBorder="1" applyAlignment="1">
      <alignment horizontal="left" vertical="center" wrapText="1"/>
    </xf>
    <xf fontId="32" fillId="40" borderId="23" numFmtId="165" xfId="0" applyNumberFormat="1" applyFont="1" applyFill="1" applyBorder="1" applyAlignment="1">
      <alignment horizontal="center" vertical="center" wrapText="1"/>
    </xf>
    <xf fontId="33" fillId="0" borderId="25" numFmtId="1" xfId="0" applyNumberFormat="1" applyFont="1" applyBorder="1" applyAlignment="1">
      <alignment horizontal="center" vertical="center" wrapText="1"/>
    </xf>
    <xf fontId="32" fillId="39" borderId="24" numFmtId="1" xfId="0" applyNumberFormat="1" applyFont="1" applyFill="1" applyBorder="1" applyAlignment="1">
      <alignment horizontal="center" vertical="center" wrapText="1"/>
    </xf>
    <xf fontId="33" fillId="0" borderId="23" numFmtId="1" xfId="0" applyNumberFormat="1" applyFont="1" applyBorder="1" applyAlignment="1">
      <alignment horizontal="center" vertical="center" wrapText="1"/>
    </xf>
    <xf fontId="33" fillId="0" borderId="23" numFmtId="1" xfId="40" applyNumberFormat="1" applyFont="1" applyBorder="1" applyAlignment="1">
      <alignment horizontal="center" vertical="center"/>
    </xf>
    <xf fontId="33" fillId="0" borderId="26" numFmtId="1" xfId="0" applyNumberFormat="1" applyFont="1" applyBorder="1" applyAlignment="1">
      <alignment horizontal="center" vertical="center" wrapText="1"/>
    </xf>
    <xf fontId="24" fillId="39" borderId="13" numFmtId="0" xfId="0" applyFont="1" applyFill="1" applyBorder="1" applyAlignment="1">
      <alignment horizontal="center" vertical="center"/>
    </xf>
    <xf fontId="22" fillId="39" borderId="20" numFmtId="0" xfId="0" applyFont="1" applyFill="1" applyBorder="1" applyAlignment="1">
      <alignment horizontal="center" vertical="center"/>
    </xf>
    <xf fontId="22" fillId="39" borderId="14" numFmtId="0" xfId="0" applyFont="1" applyFill="1" applyBorder="1" applyAlignment="1">
      <alignment horizontal="center" vertical="center"/>
    </xf>
    <xf fontId="41" fillId="0" borderId="17" numFmtId="0" xfId="0" applyFont="1" applyBorder="1" applyAlignment="1">
      <alignment horizontal="left" vertical="center" wrapText="1"/>
    </xf>
    <xf fontId="41" fillId="0" borderId="0" numFmtId="0" xfId="0" applyFont="1" applyAlignment="1">
      <alignment horizontal="left" vertical="center" wrapText="1"/>
    </xf>
    <xf fontId="41" fillId="0" borderId="27" numFmtId="0" xfId="0" applyFont="1" applyBorder="1" applyAlignment="1">
      <alignment horizontal="left" vertical="center" wrapText="1"/>
    </xf>
    <xf fontId="21" fillId="39" borderId="23" numFmtId="0" xfId="0" applyFont="1" applyFill="1" applyBorder="1" applyAlignment="1">
      <alignment horizontal="center" vertical="center" wrapText="1"/>
    </xf>
    <xf fontId="42" fillId="39" borderId="28" numFmtId="0" xfId="0" applyFont="1" applyFill="1" applyBorder="1" applyAlignment="1" applyProtection="1">
      <alignment horizontal="center" vertical="center" wrapText="1"/>
      <protection locked="0"/>
    </xf>
    <xf fontId="42" fillId="39" borderId="23" numFmtId="49" xfId="0" applyNumberFormat="1" applyFont="1" applyFill="1" applyBorder="1" applyAlignment="1">
      <alignment horizontal="center" vertical="center" wrapText="1"/>
    </xf>
    <xf fontId="28" fillId="33" borderId="24" numFmtId="1" xfId="0" applyNumberFormat="1" applyFont="1" applyFill="1" applyBorder="1" applyAlignment="1">
      <alignment horizontal="center" vertical="center" wrapText="1"/>
    </xf>
    <xf fontId="43" fillId="0" borderId="24" numFmtId="1" xfId="0" applyNumberFormat="1" applyFont="1" applyBorder="1" applyAlignment="1">
      <alignment horizontal="center" vertical="center" wrapText="1"/>
    </xf>
    <xf fontId="31" fillId="0" borderId="24" numFmtId="164" xfId="0" applyNumberFormat="1" applyFont="1" applyBorder="1" applyAlignment="1">
      <alignment horizontal="left" vertical="center" wrapText="1"/>
    </xf>
    <xf fontId="21" fillId="0" borderId="23" numFmtId="165" xfId="0" applyNumberFormat="1" applyFont="1" applyBorder="1" applyAlignment="1">
      <alignment horizontal="center" vertical="center" wrapText="1"/>
    </xf>
    <xf fontId="21" fillId="40" borderId="23" numFmtId="1" xfId="0" applyNumberFormat="1" applyFont="1" applyFill="1" applyBorder="1" applyAlignment="1">
      <alignment horizontal="center" vertical="center" wrapText="1"/>
    </xf>
    <xf fontId="42" fillId="0" borderId="23" numFmtId="1" xfId="0" applyNumberFormat="1" applyFont="1" applyBorder="1" applyAlignment="1">
      <alignment horizontal="center" vertical="center" wrapText="1"/>
    </xf>
    <xf fontId="42" fillId="0" borderId="23" numFmtId="1" xfId="40" applyNumberFormat="1" applyFont="1" applyBorder="1" applyAlignment="1">
      <alignment horizontal="center" vertical="center"/>
    </xf>
    <xf fontId="32" fillId="0" borderId="13" numFmtId="0" xfId="0" applyFont="1" applyBorder="1" applyAlignment="1">
      <alignment horizontal="center" vertical="center" wrapText="1"/>
    </xf>
    <xf fontId="32" fillId="0" borderId="20" numFmtId="0" xfId="0" applyFont="1" applyBorder="1" applyAlignment="1">
      <alignment horizontal="center" vertical="center" wrapText="1"/>
    </xf>
    <xf fontId="27" fillId="0" borderId="20" numFmtId="0" xfId="0" applyFont="1" applyBorder="1" applyAlignment="1">
      <alignment horizontal="center" wrapText="1"/>
    </xf>
    <xf fontId="27" fillId="0" borderId="14" numFmtId="0" xfId="0" applyFont="1" applyBorder="1" applyAlignment="1">
      <alignment horizontal="center" wrapText="1"/>
    </xf>
    <xf fontId="44" fillId="0" borderId="17" numFmtId="0" xfId="0" applyFont="1" applyBorder="1" applyAlignment="1">
      <alignment horizontal="left" vertical="center" wrapText="1"/>
    </xf>
    <xf fontId="45" fillId="0" borderId="0" numFmtId="0" xfId="0" applyFont="1" applyAlignment="1">
      <alignment horizontal="left" vertical="center" wrapText="1"/>
    </xf>
    <xf fontId="45" fillId="0" borderId="27" numFmtId="0" xfId="0" applyFont="1" applyBorder="1" applyAlignment="1">
      <alignment horizontal="left" vertical="center" wrapText="1"/>
    </xf>
    <xf fontId="21" fillId="39" borderId="24" numFmtId="0" xfId="0" applyFont="1" applyFill="1" applyBorder="1" applyAlignment="1">
      <alignment horizontal="center" vertical="center" wrapText="1"/>
    </xf>
    <xf fontId="41" fillId="39" borderId="29" numFmtId="0" xfId="0" applyFont="1" applyFill="1" applyBorder="1" applyAlignment="1">
      <alignment horizontal="center" vertical="center" wrapText="1"/>
    </xf>
    <xf fontId="30" fillId="39" borderId="30" numFmtId="0" xfId="0" applyFont="1" applyFill="1" applyBorder="1" applyAlignment="1">
      <alignment horizontal="center" vertical="center" wrapText="1"/>
    </xf>
    <xf fontId="42" fillId="39" borderId="29" numFmtId="0" xfId="0" applyFont="1" applyFill="1" applyBorder="1" applyAlignment="1">
      <alignment horizontal="center" vertical="center" wrapText="1"/>
    </xf>
    <xf fontId="46" fillId="33" borderId="24" numFmtId="0" xfId="0" applyFont="1" applyFill="1" applyBorder="1" applyAlignment="1">
      <alignment horizontal="center" vertical="center" wrapText="1"/>
    </xf>
    <xf fontId="28" fillId="33" borderId="24" numFmtId="0" xfId="0" applyFont="1" applyFill="1" applyBorder="1" applyAlignment="1">
      <alignment horizontal="center" vertical="center" wrapText="1"/>
    </xf>
    <xf fontId="43" fillId="0" borderId="24" numFmtId="0" xfId="0" applyFont="1" applyBorder="1" applyAlignment="1">
      <alignment horizontal="center" vertical="center" wrapText="1"/>
    </xf>
    <xf fontId="28" fillId="0" borderId="24" numFmtId="1" xfId="0" applyNumberFormat="1" applyFont="1" applyBorder="1" applyAlignment="1">
      <alignment horizontal="center" vertical="center" wrapText="1"/>
    </xf>
    <xf fontId="28" fillId="33" borderId="24" numFmtId="165" xfId="0" applyNumberFormat="1" applyFont="1" applyFill="1" applyBorder="1" applyAlignment="1">
      <alignment horizontal="center" vertical="center" wrapText="1"/>
    </xf>
    <xf fontId="21" fillId="40" borderId="24" numFmtId="165" xfId="0" applyNumberFormat="1" applyFont="1" applyFill="1" applyBorder="1" applyAlignment="1">
      <alignment horizontal="center" vertical="center" wrapText="1"/>
    </xf>
    <xf fontId="28" fillId="40" borderId="24" numFmtId="1" xfId="0" applyNumberFormat="1" applyFont="1" applyFill="1" applyBorder="1" applyAlignment="1">
      <alignment horizontal="center" vertical="center" wrapText="1"/>
    </xf>
    <xf fontId="33" fillId="0" borderId="24" numFmtId="165" xfId="40" applyNumberFormat="1" applyFont="1" applyBorder="1" applyAlignment="1">
      <alignment horizontal="center" vertical="center" wrapText="1"/>
    </xf>
    <xf fontId="33" fillId="0" borderId="24" numFmtId="1" xfId="40" applyNumberFormat="1" applyFont="1" applyBorder="1" applyAlignment="1">
      <alignment horizontal="center" vertical="center" wrapText="1"/>
    </xf>
    <xf fontId="0" fillId="0" borderId="0" numFmtId="165" xfId="0" applyNumberFormat="1" applyAlignment="1">
      <alignment wrapText="1"/>
    </xf>
    <xf fontId="36" fillId="0" borderId="0" numFmtId="0" xfId="0" applyFont="1" applyAlignment="1">
      <alignment horizontal="left" vertical="top" wrapText="1"/>
    </xf>
    <xf fontId="22" fillId="0" borderId="0" numFmtId="165" xfId="0" applyNumberFormat="1" applyFont="1" applyAlignment="1">
      <alignment horizontal="center" wrapText="1"/>
    </xf>
    <xf fontId="47" fillId="33" borderId="13" numFmtId="0" xfId="0" applyFont="1" applyFill="1" applyBorder="1" applyAlignment="1">
      <alignment horizontal="center" vertical="center"/>
    </xf>
    <xf fontId="47" fillId="33" borderId="20" numFmtId="0" xfId="0" applyFont="1" applyFill="1" applyBorder="1" applyAlignment="1">
      <alignment horizontal="center" vertical="center"/>
    </xf>
    <xf fontId="47" fillId="33" borderId="14" numFmtId="0" xfId="0" applyFont="1" applyFill="1" applyBorder="1" applyAlignment="1">
      <alignment horizontal="center" vertical="center"/>
    </xf>
    <xf fontId="41" fillId="0" borderId="17" numFmtId="0" xfId="0" applyFont="1" applyBorder="1" applyAlignment="1">
      <alignment horizontal="left" vertical="top" wrapText="1"/>
    </xf>
    <xf fontId="41" fillId="0" borderId="0" numFmtId="0" xfId="0" applyFont="1" applyAlignment="1">
      <alignment horizontal="left" vertical="top"/>
    </xf>
    <xf fontId="41" fillId="0" borderId="27" numFmtId="0" xfId="0" applyFont="1" applyBorder="1" applyAlignment="1">
      <alignment horizontal="left" vertical="top"/>
    </xf>
    <xf fontId="42" fillId="39" borderId="23" numFmtId="0" xfId="0" applyFont="1" applyFill="1" applyBorder="1" applyAlignment="1">
      <alignment horizontal="center" vertical="center" wrapText="1"/>
    </xf>
    <xf fontId="42" fillId="39" borderId="24" numFmtId="0" xfId="0" applyFont="1" applyFill="1" applyBorder="1" applyAlignment="1">
      <alignment horizontal="center" vertical="center" wrapText="1"/>
    </xf>
    <xf fontId="42" fillId="39" borderId="24" numFmtId="16" xfId="0" applyNumberFormat="1" applyFont="1" applyFill="1" applyBorder="1" applyAlignment="1">
      <alignment horizontal="center" vertical="center" wrapText="1"/>
    </xf>
    <xf fontId="26" fillId="0" borderId="31" numFmtId="0" xfId="0" applyFont="1" applyBorder="1" applyAlignment="1">
      <alignment horizontal="center" vertical="center"/>
    </xf>
    <xf fontId="26" fillId="0" borderId="24" numFmtId="0" xfId="0" applyFont="1" applyBorder="1" applyAlignment="1">
      <alignment horizontal="center" vertical="center"/>
    </xf>
    <xf fontId="25" fillId="33" borderId="24" numFmtId="1" xfId="0" applyNumberFormat="1" applyFont="1" applyFill="1" applyBorder="1" applyAlignment="1">
      <alignment horizontal="center" vertical="center" wrapText="1"/>
    </xf>
    <xf fontId="26" fillId="0" borderId="24" numFmtId="1" xfId="0" applyNumberFormat="1" applyFont="1" applyBorder="1" applyAlignment="1">
      <alignment horizontal="center" vertical="center" wrapText="1"/>
    </xf>
    <xf fontId="26" fillId="0" borderId="29" numFmtId="1" xfId="0" applyNumberFormat="1" applyFont="1" applyBorder="1" applyAlignment="1">
      <alignment horizontal="center" vertical="center" wrapText="1"/>
    </xf>
    <xf fontId="21" fillId="39" borderId="23" numFmtId="1" xfId="0" applyNumberFormat="1" applyFont="1" applyFill="1" applyBorder="1" applyAlignment="1">
      <alignment horizontal="center" vertical="center" wrapText="1"/>
    </xf>
    <xf fontId="21" fillId="33" borderId="23" numFmtId="165" xfId="0" applyNumberFormat="1" applyFont="1" applyFill="1" applyBorder="1" applyAlignment="1">
      <alignment horizontal="center" vertical="center" wrapText="1"/>
    </xf>
    <xf fontId="42" fillId="0" borderId="31" numFmtId="1" xfId="40" applyNumberFormat="1" applyFont="1" applyBorder="1" applyAlignment="1">
      <alignment horizontal="center" vertical="center"/>
    </xf>
    <xf fontId="42" fillId="0" borderId="24" numFmtId="1" xfId="40" applyNumberFormat="1" applyFont="1" applyBorder="1" applyAlignment="1">
      <alignment horizontal="center" vertical="center"/>
    </xf>
    <xf fontId="41" fillId="0" borderId="24" numFmtId="0" xfId="0" applyFont="1" applyBorder="1" applyAlignment="1">
      <alignment horizontal="center" vertical="center"/>
    </xf>
    <xf fontId="20" fillId="0" borderId="17" numFmtId="0" xfId="0" applyFont="1" applyBorder="1" applyAlignment="1">
      <alignment horizontal="center" vertical="center"/>
    </xf>
    <xf fontId="20" fillId="0" borderId="0" numFmtId="0" xfId="0" applyFont="1" applyAlignment="1">
      <alignment horizontal="center" vertical="center"/>
    </xf>
    <xf fontId="20" fillId="0" borderId="27" numFmtId="0" xfId="0" applyFont="1" applyBorder="1" applyAlignment="1">
      <alignment horizontal="center" vertical="center"/>
    </xf>
    <xf fontId="37" fillId="41" borderId="23" numFmtId="0" xfId="0" applyFont="1" applyFill="1" applyBorder="1" applyAlignment="1">
      <alignment horizontal="center" vertical="center" wrapText="1"/>
    </xf>
    <xf fontId="37" fillId="41" borderId="28" numFmtId="0" xfId="0" applyFont="1" applyFill="1" applyBorder="1" applyAlignment="1" applyProtection="1">
      <alignment horizontal="center" vertical="center" wrapText="1"/>
      <protection locked="0"/>
    </xf>
    <xf fontId="37" fillId="41" borderId="23" numFmtId="49" xfId="0" applyNumberFormat="1" applyFont="1" applyFill="1" applyBorder="1" applyAlignment="1">
      <alignment horizontal="center" vertical="center" wrapText="1"/>
    </xf>
    <xf fontId="39" fillId="0" borderId="23" numFmtId="0" xfId="0" applyFont="1" applyBorder="1" applyAlignment="1">
      <alignment horizontal="center" vertical="center"/>
    </xf>
    <xf fontId="21" fillId="33" borderId="24" numFmtId="3" xfId="0" applyNumberFormat="1" applyFont="1" applyFill="1" applyBorder="1" applyAlignment="1">
      <alignment horizontal="center" vertical="center" wrapText="1"/>
    </xf>
    <xf fontId="32" fillId="41" borderId="24" numFmtId="165" xfId="0" applyNumberFormat="1" applyFont="1" applyFill="1" applyBorder="1" applyAlignment="1">
      <alignment horizontal="center" vertical="center" wrapText="1"/>
    </xf>
    <xf fontId="32" fillId="0" borderId="24" numFmtId="3" xfId="0" applyNumberFormat="1" applyFont="1" applyBorder="1" applyAlignment="1">
      <alignment horizontal="center" vertical="center" wrapText="1"/>
    </xf>
    <xf fontId="32" fillId="42" borderId="24" numFmtId="3" xfId="0" applyNumberFormat="1" applyFont="1" applyFill="1" applyBorder="1" applyAlignment="1">
      <alignment horizontal="center" vertical="center" wrapText="1"/>
    </xf>
    <xf fontId="33" fillId="0" borderId="24" numFmtId="3" xfId="0" applyNumberFormat="1" applyFont="1" applyBorder="1" applyAlignment="1">
      <alignment horizontal="center" vertical="center" wrapText="1"/>
    </xf>
    <xf fontId="33" fillId="0" borderId="24" numFmtId="3" xfId="40" applyNumberFormat="1" applyFont="1" applyBorder="1" applyAlignment="1">
      <alignment horizontal="center" vertical="center"/>
    </xf>
    <xf fontId="33" fillId="0" borderId="32" numFmtId="3" xfId="40" applyNumberFormat="1" applyFont="1" applyBorder="1" applyAlignment="1">
      <alignment horizontal="center" vertical="center"/>
    </xf>
    <xf fontId="47" fillId="41" borderId="33" numFmtId="0" xfId="0" applyFont="1" applyFill="1" applyBorder="1" applyAlignment="1">
      <alignment horizontal="center" vertical="center" wrapText="1"/>
    </xf>
    <xf fontId="47" fillId="41" borderId="10" numFmtId="0" xfId="0" applyFont="1" applyFill="1" applyBorder="1" applyAlignment="1">
      <alignment horizontal="center" vertical="center" wrapText="1"/>
    </xf>
    <xf fontId="47" fillId="41" borderId="34" numFmtId="0" xfId="0" applyFont="1" applyFill="1" applyBorder="1" applyAlignment="1">
      <alignment horizontal="center" vertical="center" wrapText="1"/>
    </xf>
    <xf fontId="48" fillId="0" borderId="35" numFmtId="0" xfId="0" applyFont="1" applyBorder="1" applyAlignment="1">
      <alignment horizontal="left" vertical="top" wrapText="1"/>
    </xf>
    <xf fontId="48" fillId="0" borderId="36" numFmtId="0" xfId="0" applyFont="1" applyBorder="1" applyAlignment="1">
      <alignment horizontal="left" vertical="top" wrapText="1"/>
    </xf>
    <xf fontId="48" fillId="0" borderId="37" numFmtId="0" xfId="0" applyFont="1" applyBorder="1" applyAlignment="1">
      <alignment horizontal="left" vertical="top" wrapText="1"/>
    </xf>
    <xf fontId="48" fillId="0" borderId="38" numFmtId="0" xfId="0" applyFont="1" applyBorder="1" applyAlignment="1">
      <alignment horizontal="left" vertical="top" wrapText="1"/>
    </xf>
    <xf fontId="21" fillId="41" borderId="39" numFmtId="0" xfId="0" applyFont="1" applyFill="1" applyBorder="1" applyAlignment="1">
      <alignment horizontal="center" vertical="center" wrapText="1"/>
    </xf>
    <xf fontId="21" fillId="41" borderId="40" numFmtId="0" xfId="0" applyFont="1" applyFill="1" applyBorder="1" applyAlignment="1">
      <alignment horizontal="center" vertical="center" wrapText="1"/>
    </xf>
    <xf fontId="21" fillId="41" borderId="41" numFmtId="0" xfId="0" applyFont="1" applyFill="1" applyBorder="1" applyAlignment="1">
      <alignment horizontal="center" vertical="center" wrapText="1"/>
    </xf>
    <xf fontId="42" fillId="41" borderId="28" numFmtId="49" xfId="0" applyNumberFormat="1" applyFont="1" applyFill="1" applyBorder="1" applyAlignment="1" applyProtection="1">
      <alignment horizontal="center" vertical="center" wrapText="1"/>
      <protection locked="0"/>
    </xf>
    <xf fontId="42" fillId="41" borderId="42" numFmtId="0" xfId="0" applyFont="1" applyFill="1" applyBorder="1" applyAlignment="1">
      <alignment horizontal="center" vertical="center" wrapText="1"/>
    </xf>
    <xf fontId="42" fillId="41" borderId="40" numFmtId="49" xfId="0" applyNumberFormat="1" applyFont="1" applyFill="1" applyBorder="1" applyAlignment="1">
      <alignment horizontal="center" vertical="center" wrapText="1"/>
    </xf>
    <xf fontId="42" fillId="41" borderId="40" numFmtId="2" xfId="0" applyNumberFormat="1" applyFont="1" applyFill="1" applyBorder="1" applyAlignment="1">
      <alignment horizontal="center" vertical="center" wrapText="1"/>
    </xf>
    <xf fontId="42" fillId="41" borderId="43" numFmtId="2" xfId="0" applyNumberFormat="1" applyFont="1" applyFill="1" applyBorder="1" applyAlignment="1">
      <alignment horizontal="center" vertical="center" wrapText="1"/>
    </xf>
    <xf fontId="25" fillId="33" borderId="39" numFmtId="0" xfId="0" applyFont="1" applyFill="1" applyBorder="1" applyAlignment="1">
      <alignment horizontal="center" vertical="center" wrapText="1"/>
    </xf>
    <xf fontId="38" fillId="33" borderId="40" numFmtId="0" xfId="0" applyFont="1" applyFill="1" applyBorder="1" applyAlignment="1">
      <alignment horizontal="center" vertical="center" wrapText="1"/>
    </xf>
    <xf fontId="25" fillId="33" borderId="40" numFmtId="0" xfId="0" applyFont="1" applyFill="1" applyBorder="1" applyAlignment="1">
      <alignment horizontal="center" vertical="center" wrapText="1"/>
    </xf>
    <xf fontId="26" fillId="0" borderId="40" numFmtId="0" xfId="0" applyFont="1" applyBorder="1" applyAlignment="1">
      <alignment horizontal="center" vertical="center"/>
    </xf>
    <xf fontId="26" fillId="0" borderId="43" numFmtId="0" xfId="0" applyFont="1" applyBorder="1" applyAlignment="1">
      <alignment horizontal="center" vertical="center"/>
    </xf>
    <xf fontId="38" fillId="33" borderId="40" numFmtId="165" xfId="0" applyNumberFormat="1" applyFont="1" applyFill="1" applyBorder="1" applyAlignment="1">
      <alignment horizontal="center" vertical="center" wrapText="1"/>
    </xf>
    <xf fontId="46" fillId="33" borderId="40" numFmtId="0" xfId="0" applyFont="1" applyFill="1" applyBorder="1" applyAlignment="1">
      <alignment horizontal="center" vertical="center" wrapText="1"/>
    </xf>
    <xf fontId="46" fillId="0" borderId="40" numFmtId="0" xfId="0" applyFont="1" applyBorder="1" applyAlignment="1">
      <alignment horizontal="center" vertical="center" wrapText="1"/>
    </xf>
    <xf fontId="46" fillId="33" borderId="40" numFmtId="1" xfId="0" applyNumberFormat="1" applyFont="1" applyFill="1" applyBorder="1" applyAlignment="1">
      <alignment horizontal="center" vertical="center" wrapText="1"/>
    </xf>
    <xf fontId="43" fillId="0" borderId="40" numFmtId="1" xfId="0" applyNumberFormat="1" applyFont="1" applyBorder="1" applyAlignment="1">
      <alignment horizontal="center" vertical="center" wrapText="1"/>
    </xf>
    <xf fontId="43" fillId="0" borderId="40" numFmtId="0" xfId="0" applyFont="1" applyBorder="1" applyAlignment="1">
      <alignment horizontal="center" vertical="center" wrapText="1"/>
    </xf>
    <xf fontId="43" fillId="0" borderId="43" numFmtId="0" xfId="0" applyFont="1" applyBorder="1" applyAlignment="1">
      <alignment horizontal="center" vertical="center" wrapText="1"/>
    </xf>
    <xf fontId="31" fillId="0" borderId="39" numFmtId="164" xfId="0" applyNumberFormat="1" applyFont="1" applyBorder="1" applyAlignment="1">
      <alignment horizontal="left" vertical="center" wrapText="1"/>
    </xf>
    <xf fontId="21" fillId="41" borderId="40" numFmtId="165" xfId="0" applyNumberFormat="1" applyFont="1" applyFill="1" applyBorder="1" applyAlignment="1">
      <alignment horizontal="center" vertical="center" wrapText="1"/>
    </xf>
    <xf fontId="42" fillId="0" borderId="40" numFmtId="3" xfId="0" applyNumberFormat="1" applyFont="1" applyBorder="1" applyAlignment="1">
      <alignment horizontal="center" vertical="center" wrapText="1"/>
    </xf>
    <xf fontId="21" fillId="41" borderId="40" numFmtId="1" xfId="0" applyNumberFormat="1" applyFont="1" applyFill="1" applyBorder="1" applyAlignment="1">
      <alignment horizontal="center" vertical="center" wrapText="1"/>
    </xf>
    <xf fontId="42" fillId="0" borderId="40" numFmtId="1" xfId="0" applyNumberFormat="1" applyFont="1" applyBorder="1" applyAlignment="1">
      <alignment horizontal="center" vertical="center" wrapText="1"/>
    </xf>
    <xf fontId="42" fillId="0" borderId="40" numFmtId="1" xfId="40" applyNumberFormat="1" applyFont="1" applyBorder="1" applyAlignment="1">
      <alignment horizontal="center" vertical="center"/>
    </xf>
    <xf fontId="41" fillId="0" borderId="40" numFmtId="0" xfId="0" applyFont="1" applyBorder="1" applyAlignment="1">
      <alignment horizontal="center" vertical="center"/>
    </xf>
    <xf fontId="41" fillId="0" borderId="43" numFmtId="0" xfId="0" applyFont="1" applyBorder="1" applyAlignment="1">
      <alignment horizontal="center" vertical="center"/>
    </xf>
    <xf fontId="31" fillId="0" borderId="44" numFmtId="164" xfId="0" applyNumberFormat="1" applyFont="1" applyBorder="1" applyAlignment="1">
      <alignment horizontal="left" vertical="center" wrapText="1"/>
    </xf>
    <xf fontId="21" fillId="41" borderId="45" numFmtId="165" xfId="0" applyNumberFormat="1" applyFont="1" applyFill="1" applyBorder="1" applyAlignment="1">
      <alignment horizontal="center" vertical="center" wrapText="1"/>
    </xf>
    <xf fontId="42" fillId="0" borderId="45" numFmtId="3" xfId="0" applyNumberFormat="1" applyFont="1" applyBorder="1" applyAlignment="1">
      <alignment horizontal="center" vertical="center" wrapText="1"/>
    </xf>
    <xf fontId="21" fillId="41" borderId="45" numFmtId="1" xfId="0" applyNumberFormat="1" applyFont="1" applyFill="1" applyBorder="1" applyAlignment="1">
      <alignment horizontal="center" vertical="center" wrapText="1"/>
    </xf>
    <xf fontId="42" fillId="0" borderId="45" numFmtId="1" xfId="0" applyNumberFormat="1" applyFont="1" applyBorder="1" applyAlignment="1">
      <alignment horizontal="center" vertical="center" wrapText="1"/>
    </xf>
    <xf fontId="42" fillId="0" borderId="45" numFmtId="1" xfId="40" applyNumberFormat="1" applyFont="1" applyBorder="1" applyAlignment="1">
      <alignment horizontal="center" vertical="center"/>
    </xf>
    <xf fontId="41" fillId="0" borderId="45" numFmtId="0" xfId="0" applyFont="1" applyBorder="1" applyAlignment="1">
      <alignment horizontal="center" vertical="center"/>
    </xf>
    <xf fontId="41" fillId="0" borderId="46" numFmtId="0" xfId="0" applyFont="1" applyBorder="1" applyAlignment="1">
      <alignment horizontal="center" vertical="center"/>
    </xf>
    <xf fontId="49" fillId="41" borderId="17" numFmtId="0" xfId="0" applyFont="1" applyFill="1" applyBorder="1" applyAlignment="1">
      <alignment horizontal="center" vertical="center" wrapText="1"/>
    </xf>
    <xf fontId="49" fillId="41" borderId="0" numFmtId="0" xfId="0" applyFont="1" applyFill="1" applyAlignment="1">
      <alignment horizontal="center" vertical="center" wrapText="1"/>
    </xf>
    <xf fontId="0" fillId="41" borderId="0" numFmtId="0" xfId="0" applyFill="1" applyAlignment="1">
      <alignment horizontal="center" wrapText="1"/>
    </xf>
    <xf fontId="0" fillId="41" borderId="27" numFmtId="0" xfId="0" applyFill="1" applyBorder="1" applyAlignment="1">
      <alignment horizontal="center" wrapText="1"/>
    </xf>
    <xf fontId="50" fillId="0" borderId="17" numFmtId="0" xfId="0" applyFont="1" applyBorder="1" applyAlignment="1">
      <alignment horizontal="center" vertical="center" wrapText="1"/>
    </xf>
    <xf fontId="50" fillId="0" borderId="47" numFmtId="0" xfId="0" applyFont="1" applyBorder="1" applyAlignment="1">
      <alignment horizontal="left" vertical="center" wrapText="1"/>
    </xf>
    <xf fontId="50" fillId="0" borderId="48" numFmtId="0" xfId="0" applyFont="1" applyBorder="1" applyAlignment="1">
      <alignment horizontal="left" vertical="center" wrapText="1"/>
    </xf>
    <xf fontId="21" fillId="41" borderId="23" numFmtId="0" xfId="0" applyFont="1" applyFill="1" applyBorder="1" applyAlignment="1">
      <alignment horizontal="center" vertical="center" wrapText="1"/>
    </xf>
    <xf fontId="21" fillId="41" borderId="24" numFmtId="0" xfId="0" applyFont="1" applyFill="1" applyBorder="1" applyAlignment="1">
      <alignment horizontal="center" vertical="center" wrapText="1"/>
    </xf>
    <xf fontId="32" fillId="41" borderId="24" numFmtId="0" xfId="0" applyFont="1" applyFill="1" applyBorder="1" applyAlignment="1">
      <alignment horizontal="center" vertical="center" wrapText="1"/>
    </xf>
    <xf fontId="41" fillId="41" borderId="29" numFmtId="0" xfId="0" applyFont="1" applyFill="1" applyBorder="1" applyAlignment="1">
      <alignment horizontal="center" vertical="center" wrapText="1"/>
    </xf>
    <xf fontId="0" fillId="41" borderId="30" numFmtId="0" xfId="0" applyFill="1" applyBorder="1" applyAlignment="1">
      <alignment horizontal="center" vertical="center" wrapText="1"/>
    </xf>
    <xf fontId="42" fillId="41" borderId="29" numFmtId="0" xfId="0" applyFont="1" applyFill="1" applyBorder="1" applyAlignment="1">
      <alignment horizontal="center" vertical="center" wrapText="1"/>
    </xf>
    <xf fontId="29" fillId="0" borderId="24" numFmtId="0" xfId="0" applyFont="1" applyBorder="1" applyAlignment="1">
      <alignment horizontal="center" vertical="center" wrapText="1"/>
    </xf>
    <xf fontId="31" fillId="33" borderId="24" numFmtId="164" xfId="0" applyNumberFormat="1" applyFont="1" applyFill="1" applyBorder="1" applyAlignment="1">
      <alignment horizontal="left" vertical="center" wrapText="1"/>
    </xf>
    <xf fontId="21" fillId="0" borderId="24" numFmtId="165" xfId="0" applyNumberFormat="1" applyFont="1" applyBorder="1" applyAlignment="1">
      <alignment horizontal="center" vertical="center" wrapText="1"/>
    </xf>
    <xf fontId="38" fillId="41" borderId="24" numFmtId="1" xfId="0" applyNumberFormat="1" applyFont="1" applyFill="1" applyBorder="1" applyAlignment="1">
      <alignment horizontal="center" vertical="center" wrapText="1"/>
    </xf>
    <xf fontId="42" fillId="0" borderId="24" numFmtId="165" xfId="40" applyNumberFormat="1" applyFont="1" applyBorder="1" applyAlignment="1">
      <alignment horizontal="center" vertical="center" wrapText="1"/>
    </xf>
    <xf fontId="42" fillId="0" borderId="24" numFmtId="1" xfId="40" applyNumberFormat="1" applyFont="1" applyBorder="1" applyAlignment="1">
      <alignment horizontal="center" vertical="center" wrapText="1"/>
    </xf>
    <xf fontId="36" fillId="33" borderId="11" numFmtId="0" xfId="0" applyFont="1" applyFill="1" applyBorder="1" applyAlignment="1">
      <alignment vertical="top" wrapText="1"/>
    </xf>
    <xf fontId="41" fillId="0" borderId="13" numFmtId="0" xfId="0" applyFont="1" applyBorder="1" applyAlignment="1">
      <alignment horizontal="left" vertical="top" wrapText="1"/>
    </xf>
    <xf fontId="41" fillId="0" borderId="20" numFmtId="0" xfId="0" applyFont="1" applyBorder="1" applyAlignment="1">
      <alignment horizontal="left" vertical="top" wrapText="1"/>
    </xf>
    <xf fontId="41" fillId="0" borderId="14" numFmtId="0" xfId="0" applyFont="1" applyBorder="1" applyAlignment="1">
      <alignment horizontal="left" vertical="top" wrapText="1"/>
    </xf>
    <xf fontId="21" fillId="41" borderId="11" numFmtId="0" xfId="0" applyFont="1" applyFill="1" applyBorder="1" applyAlignment="1">
      <alignment horizontal="center" vertical="center" wrapText="1"/>
    </xf>
    <xf fontId="42" fillId="41" borderId="11" numFmtId="0" xfId="0" applyFont="1" applyFill="1" applyBorder="1" applyAlignment="1" applyProtection="1">
      <alignment horizontal="center" vertical="center" wrapText="1"/>
      <protection locked="0"/>
    </xf>
    <xf fontId="42" fillId="41" borderId="11" numFmtId="0" xfId="0" applyFont="1" applyFill="1" applyBorder="1" applyAlignment="1">
      <alignment horizontal="center" vertical="center" wrapText="1"/>
    </xf>
    <xf fontId="42" fillId="41" borderId="11" numFmtId="16" xfId="0" applyNumberFormat="1" applyFont="1" applyFill="1" applyBorder="1" applyAlignment="1">
      <alignment horizontal="center" vertical="center" wrapText="1"/>
    </xf>
    <xf fontId="38" fillId="33" borderId="11" numFmtId="0" xfId="0" applyFont="1" applyFill="1" applyBorder="1" applyAlignment="1">
      <alignment horizontal="center" vertical="center" wrapText="1"/>
    </xf>
    <xf fontId="51" fillId="33" borderId="11" numFmtId="165" xfId="0" applyNumberFormat="1" applyFont="1" applyFill="1" applyBorder="1" applyAlignment="1">
      <alignment horizontal="center" vertical="center" wrapText="1"/>
    </xf>
    <xf fontId="46" fillId="33" borderId="11" numFmtId="1" xfId="0" applyNumberFormat="1" applyFont="1" applyFill="1" applyBorder="1" applyAlignment="1">
      <alignment horizontal="center" vertical="center" wrapText="1"/>
    </xf>
    <xf fontId="43" fillId="0" borderId="11" numFmtId="1" xfId="0" applyNumberFormat="1" applyFont="1" applyBorder="1" applyAlignment="1">
      <alignment horizontal="center" vertical="center" wrapText="1"/>
    </xf>
    <xf fontId="43" fillId="0" borderId="11" numFmtId="0" xfId="0" applyFont="1" applyBorder="1" applyAlignment="1">
      <alignment horizontal="center" vertical="center" wrapText="1"/>
    </xf>
    <xf fontId="31" fillId="0" borderId="11" numFmtId="164" xfId="0" applyNumberFormat="1" applyFont="1" applyBorder="1" applyAlignment="1">
      <alignment horizontal="left" vertical="center" wrapText="1"/>
    </xf>
    <xf fontId="21" fillId="41" borderId="11" numFmtId="1" xfId="0" applyNumberFormat="1" applyFont="1" applyFill="1" applyBorder="1" applyAlignment="1">
      <alignment horizontal="center" vertical="center" wrapText="1"/>
    </xf>
    <xf fontId="21" fillId="33" borderId="11" numFmtId="165" xfId="0" applyNumberFormat="1" applyFont="1" applyFill="1" applyBorder="1" applyAlignment="1">
      <alignment horizontal="center" vertical="center" wrapText="1"/>
    </xf>
    <xf fontId="42" fillId="0" borderId="11" numFmtId="1" xfId="0" applyNumberFormat="1" applyFont="1" applyBorder="1" applyAlignment="1">
      <alignment horizontal="center" vertical="center" wrapText="1"/>
    </xf>
    <xf fontId="42" fillId="0" borderId="11" numFmtId="1" xfId="40" applyNumberFormat="1" applyFont="1" applyBorder="1" applyAlignment="1">
      <alignment horizontal="center" vertical="center"/>
    </xf>
    <xf fontId="41" fillId="0" borderId="11" numFmtId="0" xfId="0" applyFont="1" applyBorder="1" applyAlignment="1">
      <alignment horizontal="center" vertical="center"/>
    </xf>
    <xf fontId="42" fillId="0" borderId="11" numFmtId="0" xfId="0" applyFont="1" applyBorder="1" applyAlignment="1">
      <alignment horizontal="center" vertical="center"/>
    </xf>
    <xf fontId="52" fillId="0" borderId="13" numFmtId="0" xfId="0" applyFont="1" applyBorder="1" applyAlignment="1">
      <alignment horizontal="center" vertical="center"/>
    </xf>
    <xf fontId="52" fillId="0" borderId="20" numFmtId="0" xfId="0" applyFont="1" applyBorder="1" applyAlignment="1">
      <alignment horizontal="center" vertical="center"/>
    </xf>
    <xf fontId="52" fillId="0" borderId="14" numFmtId="0" xfId="0" applyFont="1" applyBorder="1" applyAlignment="1">
      <alignment horizontal="center" vertical="center"/>
    </xf>
    <xf fontId="49" fillId="43" borderId="21" numFmtId="0" xfId="0" applyFont="1" applyFill="1" applyBorder="1" applyAlignment="1">
      <alignment horizontal="center" vertical="center" wrapText="1"/>
    </xf>
    <xf fontId="49" fillId="43" borderId="22" numFmtId="0" xfId="0" applyFont="1" applyFill="1" applyBorder="1" applyAlignment="1" applyProtection="1">
      <alignment horizontal="center" vertical="center" wrapText="1"/>
      <protection locked="0"/>
    </xf>
    <xf fontId="49" fillId="43" borderId="21" numFmtId="49" xfId="0" applyNumberFormat="1" applyFont="1" applyFill="1" applyBorder="1" applyAlignment="1">
      <alignment horizontal="center" vertical="center" wrapText="1"/>
    </xf>
    <xf fontId="28" fillId="33" borderId="24" numFmtId="3" xfId="0" applyNumberFormat="1" applyFont="1" applyFill="1" applyBorder="1" applyAlignment="1">
      <alignment horizontal="center" vertical="center" wrapText="1"/>
    </xf>
    <xf fontId="29" fillId="0" borderId="24" numFmtId="3" xfId="0" applyNumberFormat="1" applyFont="1" applyBorder="1" applyAlignment="1">
      <alignment horizontal="center" vertical="center" wrapText="1"/>
    </xf>
    <xf fontId="21" fillId="43" borderId="24" numFmtId="165" xfId="0" applyNumberFormat="1" applyFont="1" applyFill="1" applyBorder="1" applyAlignment="1">
      <alignment horizontal="center" vertical="center" wrapText="1"/>
    </xf>
    <xf fontId="21" fillId="0" borderId="24" numFmtId="3" xfId="0" applyNumberFormat="1" applyFont="1" applyBorder="1" applyAlignment="1">
      <alignment horizontal="center" vertical="center" wrapText="1"/>
    </xf>
    <xf fontId="21" fillId="43" borderId="24" numFmtId="3" xfId="0" applyNumberFormat="1" applyFont="1" applyFill="1" applyBorder="1" applyAlignment="1">
      <alignment horizontal="center" vertical="center" wrapText="1"/>
    </xf>
    <xf fontId="42" fillId="0" borderId="24" numFmtId="3" xfId="0" applyNumberFormat="1" applyFont="1" applyBorder="1" applyAlignment="1">
      <alignment horizontal="center" vertical="center" wrapText="1"/>
    </xf>
    <xf fontId="42" fillId="0" borderId="24" numFmtId="3" xfId="40" applyNumberFormat="1" applyFont="1" applyBorder="1" applyAlignment="1">
      <alignment horizontal="center" vertical="center"/>
    </xf>
    <xf fontId="42" fillId="0" borderId="32" numFmtId="3" xfId="40" applyNumberFormat="1" applyFont="1" applyBorder="1" applyAlignment="1">
      <alignment horizontal="center" vertical="center"/>
    </xf>
    <xf fontId="53" fillId="0" borderId="0" numFmtId="0" xfId="0" applyFont="1"/>
    <xf fontId="47" fillId="33" borderId="13" numFmtId="0" xfId="0" applyFont="1" applyFill="1" applyBorder="1" applyAlignment="1">
      <alignment horizontal="center" vertical="center" wrapText="1"/>
    </xf>
    <xf fontId="47" fillId="33" borderId="20" numFmtId="0" xfId="0" applyFont="1" applyFill="1" applyBorder="1" applyAlignment="1">
      <alignment horizontal="center" vertical="center" wrapText="1"/>
    </xf>
    <xf fontId="47" fillId="33" borderId="14" numFmtId="0" xfId="0" applyFont="1" applyFill="1" applyBorder="1" applyAlignment="1">
      <alignment horizontal="center" vertical="center" wrapText="1"/>
    </xf>
    <xf fontId="41" fillId="0" borderId="49" numFmtId="0" xfId="0" applyFont="1" applyBorder="1" applyAlignment="1">
      <alignment horizontal="left" vertical="center" wrapText="1"/>
    </xf>
    <xf fontId="41" fillId="0" borderId="50" numFmtId="0" xfId="0" applyFont="1" applyBorder="1" applyAlignment="1">
      <alignment horizontal="left" vertical="center" wrapText="1"/>
    </xf>
    <xf fontId="41" fillId="0" borderId="51" numFmtId="0" xfId="0" applyFont="1" applyBorder="1" applyAlignment="1">
      <alignment horizontal="left" vertical="center" wrapText="1"/>
    </xf>
    <xf fontId="32" fillId="43" borderId="40" numFmtId="0" xfId="0" applyFont="1" applyFill="1" applyBorder="1" applyAlignment="1">
      <alignment horizontal="center" vertical="center" wrapText="1"/>
    </xf>
    <xf fontId="42" fillId="43" borderId="40" numFmtId="49" xfId="0" applyNumberFormat="1" applyFont="1" applyFill="1" applyBorder="1" applyAlignment="1" applyProtection="1">
      <alignment horizontal="center" vertical="center" wrapText="1"/>
      <protection locked="0"/>
    </xf>
    <xf fontId="42" fillId="43" borderId="40" numFmtId="0" xfId="0" applyFont="1" applyFill="1" applyBorder="1" applyAlignment="1">
      <alignment horizontal="center" vertical="center" wrapText="1"/>
    </xf>
    <xf fontId="42" fillId="43" borderId="40" numFmtId="49" xfId="0" applyNumberFormat="1" applyFont="1" applyFill="1" applyBorder="1" applyAlignment="1">
      <alignment horizontal="center" vertical="center" wrapText="1"/>
    </xf>
    <xf fontId="28" fillId="33" borderId="40" numFmtId="0" xfId="0" applyFont="1" applyFill="1" applyBorder="1" applyAlignment="1">
      <alignment horizontal="center" vertical="center" wrapText="1"/>
    </xf>
    <xf fontId="28" fillId="33" borderId="0" numFmtId="0" xfId="0" applyFont="1" applyFill="1" applyAlignment="1">
      <alignment horizontal="center" vertical="center" wrapText="1"/>
    </xf>
    <xf fontId="43" fillId="0" borderId="40" numFmtId="0" xfId="0" applyFont="1" applyBorder="1" applyAlignment="1">
      <alignment horizontal="center" vertical="center"/>
    </xf>
    <xf fontId="28" fillId="33" borderId="40" numFmtId="165" xfId="0" applyNumberFormat="1" applyFont="1" applyFill="1" applyBorder="1" applyAlignment="1">
      <alignment horizontal="center" vertical="center" wrapText="1"/>
    </xf>
    <xf fontId="28" fillId="0" borderId="40" numFmtId="3" xfId="0" applyNumberFormat="1" applyFont="1" applyBorder="1" applyAlignment="1">
      <alignment horizontal="center" vertical="center" wrapText="1"/>
    </xf>
    <xf fontId="28" fillId="33" borderId="40" numFmtId="3" xfId="0" applyNumberFormat="1" applyFont="1" applyFill="1" applyBorder="1" applyAlignment="1">
      <alignment horizontal="center" vertical="center" wrapText="1"/>
    </xf>
    <xf fontId="29" fillId="0" borderId="40" numFmtId="3" xfId="0" applyNumberFormat="1" applyFont="1" applyBorder="1" applyAlignment="1">
      <alignment horizontal="center" vertical="center" wrapText="1"/>
    </xf>
    <xf fontId="31" fillId="0" borderId="40" numFmtId="164" xfId="0" applyNumberFormat="1" applyFont="1" applyBorder="1" applyAlignment="1">
      <alignment horizontal="left" vertical="center" wrapText="1"/>
    </xf>
    <xf fontId="21" fillId="0" borderId="40" numFmtId="165" xfId="0" applyNumberFormat="1" applyFont="1" applyBorder="1" applyAlignment="1">
      <alignment horizontal="center" vertical="center" wrapText="1"/>
    </xf>
    <xf fontId="21" fillId="0" borderId="40" numFmtId="3" xfId="0" applyNumberFormat="1" applyFont="1" applyBorder="1" applyAlignment="1">
      <alignment horizontal="center" vertical="center" wrapText="1"/>
    </xf>
    <xf fontId="21" fillId="44" borderId="40" numFmtId="1" xfId="0" applyNumberFormat="1" applyFont="1" applyFill="1" applyBorder="1" applyAlignment="1">
      <alignment horizontal="center" vertical="center" wrapText="1"/>
    </xf>
    <xf fontId="47" fillId="43" borderId="13" numFmtId="0" xfId="0" applyFont="1" applyFill="1" applyBorder="1" applyAlignment="1">
      <alignment horizontal="center" vertical="center" wrapText="1"/>
    </xf>
    <xf fontId="47" fillId="43" borderId="20" numFmtId="0" xfId="0" applyFont="1" applyFill="1" applyBorder="1" applyAlignment="1">
      <alignment horizontal="center" vertical="center" wrapText="1"/>
    </xf>
    <xf fontId="47" fillId="43" borderId="14" numFmtId="0" xfId="0" applyFont="1" applyFill="1" applyBorder="1" applyAlignment="1">
      <alignment horizontal="center" vertical="center" wrapText="1"/>
    </xf>
    <xf fontId="44" fillId="0" borderId="0" numFmtId="0" xfId="0" applyFont="1" applyAlignment="1">
      <alignment horizontal="left" vertical="top" wrapText="1"/>
    </xf>
    <xf fontId="45" fillId="0" borderId="0" numFmtId="0" xfId="0" applyFont="1" applyAlignment="1">
      <alignment horizontal="left" vertical="top"/>
    </xf>
    <xf fontId="45" fillId="0" borderId="27" numFmtId="0" xfId="0" applyFont="1" applyBorder="1" applyAlignment="1">
      <alignment horizontal="left" vertical="top"/>
    </xf>
    <xf fontId="32" fillId="43" borderId="23" numFmtId="0" xfId="0" applyFont="1" applyFill="1" applyBorder="1" applyAlignment="1">
      <alignment horizontal="center" vertical="center" wrapText="1"/>
    </xf>
    <xf fontId="32" fillId="43" borderId="31" numFmtId="0" xfId="0" applyFont="1" applyFill="1" applyBorder="1" applyAlignment="1">
      <alignment horizontal="center" vertical="center" wrapText="1"/>
    </xf>
    <xf fontId="42" fillId="43" borderId="28" numFmtId="0" xfId="0" applyFont="1" applyFill="1" applyBorder="1" applyAlignment="1" applyProtection="1">
      <alignment horizontal="center" vertical="center" wrapText="1"/>
      <protection locked="0"/>
    </xf>
    <xf fontId="42" fillId="43" borderId="52" numFmtId="16" xfId="0" applyNumberFormat="1" applyFont="1" applyFill="1" applyBorder="1" applyAlignment="1">
      <alignment horizontal="center" vertical="center" wrapText="1"/>
    </xf>
    <xf fontId="42" fillId="43" borderId="24" numFmtId="0" xfId="0" applyFont="1" applyFill="1" applyBorder="1" applyAlignment="1">
      <alignment horizontal="center" vertical="center" wrapText="1"/>
    </xf>
    <xf fontId="42" fillId="43" borderId="24" numFmtId="16" xfId="0" applyNumberFormat="1" applyFont="1" applyFill="1" applyBorder="1" applyAlignment="1">
      <alignment horizontal="center" vertical="center" wrapText="1"/>
    </xf>
    <xf fontId="54" fillId="33" borderId="23" numFmtId="0" xfId="0" applyFont="1" applyFill="1" applyBorder="1" applyAlignment="1">
      <alignment horizontal="center" vertical="center" wrapText="1"/>
    </xf>
    <xf fontId="38" fillId="33" borderId="53" numFmtId="0" xfId="0" applyFont="1" applyFill="1" applyBorder="1" applyAlignment="1">
      <alignment horizontal="center" vertical="center" wrapText="1"/>
    </xf>
    <xf fontId="26" fillId="0" borderId="24" numFmtId="0" xfId="0" applyFont="1" applyBorder="1" applyAlignment="1">
      <alignment horizontal="center" vertical="center" wrapText="1"/>
    </xf>
    <xf fontId="21" fillId="0" borderId="23" numFmtId="3" xfId="0" applyNumberFormat="1" applyFont="1" applyBorder="1" applyAlignment="1">
      <alignment horizontal="center" vertical="center" wrapText="1"/>
    </xf>
    <xf fontId="21" fillId="45" borderId="23" numFmtId="3" xfId="0" applyNumberFormat="1" applyFont="1" applyFill="1" applyBorder="1" applyAlignment="1">
      <alignment horizontal="center" vertical="center" wrapText="1"/>
    </xf>
    <xf fontId="42" fillId="0" borderId="24" numFmtId="0" xfId="0" applyFont="1" applyBorder="1" applyAlignment="1">
      <alignment horizontal="center" vertical="center"/>
    </xf>
    <xf fontId="44" fillId="0" borderId="54" numFmtId="0" xfId="0" applyFont="1" applyBorder="1" applyAlignment="1">
      <alignment horizontal="left" vertical="top" wrapText="1"/>
    </xf>
    <xf fontId="44" fillId="0" borderId="55" numFmtId="0" xfId="0" applyFont="1" applyBorder="1" applyAlignment="1">
      <alignment horizontal="left" vertical="top" wrapText="1"/>
    </xf>
    <xf fontId="44" fillId="0" borderId="56" numFmtId="0" xfId="0" applyFont="1" applyBorder="1" applyAlignment="1">
      <alignment horizontal="left" vertical="top" wrapText="1"/>
    </xf>
    <xf fontId="21" fillId="43" borderId="57" numFmtId="0" xfId="0" applyFont="1" applyFill="1" applyBorder="1" applyAlignment="1">
      <alignment horizontal="center" vertical="center" wrapText="1"/>
    </xf>
    <xf fontId="42" fillId="43" borderId="57" numFmtId="0" xfId="0" applyFont="1" applyFill="1" applyBorder="1" applyAlignment="1" applyProtection="1">
      <alignment horizontal="center" vertical="center" wrapText="1"/>
      <protection locked="0"/>
    </xf>
    <xf fontId="42" fillId="43" borderId="57" numFmtId="16" xfId="0" applyNumberFormat="1" applyFont="1" applyFill="1" applyBorder="1" applyAlignment="1">
      <alignment horizontal="center" vertical="center" wrapText="1"/>
    </xf>
    <xf fontId="25" fillId="33" borderId="57" numFmtId="0" xfId="0" applyFont="1" applyFill="1" applyBorder="1" applyAlignment="1">
      <alignment horizontal="center" vertical="center" wrapText="1"/>
    </xf>
    <xf fontId="38" fillId="33" borderId="57" numFmtId="0" xfId="0" applyFont="1" applyFill="1" applyBorder="1" applyAlignment="1">
      <alignment horizontal="center" vertical="center" wrapText="1"/>
    </xf>
    <xf fontId="39" fillId="0" borderId="57" numFmtId="0" xfId="0" applyFont="1" applyBorder="1" applyAlignment="1">
      <alignment horizontal="center" vertical="center"/>
    </xf>
    <xf fontId="38" fillId="33" borderId="57" numFmtId="165" xfId="0" applyNumberFormat="1" applyFont="1" applyFill="1" applyBorder="1" applyAlignment="1">
      <alignment horizontal="center" vertical="center" wrapText="1"/>
    </xf>
    <xf fontId="21" fillId="33" borderId="57" numFmtId="3" xfId="0" applyNumberFormat="1" applyFont="1" applyFill="1" applyBorder="1" applyAlignment="1">
      <alignment horizontal="center" vertical="center" wrapText="1"/>
    </xf>
    <xf fontId="24" fillId="0" borderId="57" numFmtId="3" xfId="0" applyNumberFormat="1" applyFont="1" applyBorder="1" applyAlignment="1">
      <alignment horizontal="center" vertical="center" wrapText="1"/>
    </xf>
    <xf fontId="31" fillId="0" borderId="57" numFmtId="164" xfId="0" applyNumberFormat="1" applyFont="1" applyBorder="1" applyAlignment="1">
      <alignment horizontal="left" vertical="center" wrapText="1"/>
    </xf>
    <xf fontId="21" fillId="0" borderId="57" numFmtId="165" xfId="0" applyNumberFormat="1" applyFont="1" applyBorder="1" applyAlignment="1">
      <alignment horizontal="center" vertical="center" wrapText="1"/>
    </xf>
    <xf fontId="38" fillId="0" borderId="57" numFmtId="0" xfId="0" applyFont="1" applyBorder="1" applyAlignment="1">
      <alignment horizontal="center" vertical="center" wrapText="1"/>
    </xf>
    <xf fontId="21" fillId="45" borderId="57" numFmtId="3" xfId="0" applyNumberFormat="1" applyFont="1" applyFill="1" applyBorder="1" applyAlignment="1">
      <alignment horizontal="center" vertical="center" wrapText="1"/>
    </xf>
    <xf fontId="42" fillId="0" borderId="57" numFmtId="3" xfId="0" applyNumberFormat="1" applyFont="1" applyBorder="1" applyAlignment="1">
      <alignment horizontal="center" vertical="center" wrapText="1"/>
    </xf>
    <xf fontId="42" fillId="0" borderId="57" numFmtId="3" xfId="40" applyNumberFormat="1" applyFont="1" applyBorder="1" applyAlignment="1">
      <alignment horizontal="center" vertical="center"/>
    </xf>
    <xf fontId="49" fillId="46" borderId="21" numFmtId="0" xfId="0" applyFont="1" applyFill="1" applyBorder="1" applyAlignment="1">
      <alignment horizontal="center" vertical="center" wrapText="1"/>
    </xf>
    <xf fontId="49" fillId="46" borderId="22" numFmtId="0" xfId="0" applyFont="1" applyFill="1" applyBorder="1" applyAlignment="1" applyProtection="1">
      <alignment horizontal="center" vertical="center" wrapText="1"/>
      <protection locked="0"/>
    </xf>
    <xf fontId="49" fillId="46" borderId="21" numFmtId="49" xfId="0" applyNumberFormat="1" applyFont="1" applyFill="1" applyBorder="1" applyAlignment="1">
      <alignment horizontal="center" vertical="center" wrapText="1"/>
    </xf>
    <xf fontId="32" fillId="33" borderId="24" numFmtId="3" xfId="0" applyNumberFormat="1" applyFont="1" applyFill="1" applyBorder="1" applyAlignment="1">
      <alignment horizontal="center" vertical="center" wrapText="1"/>
    </xf>
    <xf fontId="28" fillId="46" borderId="24" numFmtId="3" xfId="0" applyNumberFormat="1" applyFont="1" applyFill="1" applyBorder="1" applyAlignment="1">
      <alignment horizontal="center" vertical="center" wrapText="1"/>
    </xf>
    <xf fontId="28" fillId="33" borderId="29" numFmtId="3" xfId="0" applyNumberFormat="1" applyFont="1" applyFill="1" applyBorder="1" applyAlignment="1">
      <alignment horizontal="center" vertical="center" wrapText="1"/>
    </xf>
    <xf fontId="21" fillId="33" borderId="24" numFmtId="165" xfId="0" applyNumberFormat="1" applyFont="1" applyFill="1" applyBorder="1" applyAlignment="1">
      <alignment horizontal="center" vertical="center" wrapText="1"/>
    </xf>
    <xf fontId="38" fillId="46" borderId="24" numFmtId="3" xfId="0" applyNumberFormat="1" applyFont="1" applyFill="1" applyBorder="1" applyAlignment="1">
      <alignment horizontal="center" vertical="center" wrapText="1"/>
    </xf>
    <xf fontId="21" fillId="0" borderId="41" numFmtId="1" xfId="0" applyNumberFormat="1" applyFont="1" applyBorder="1" applyAlignment="1">
      <alignment horizontal="center" vertical="center" wrapText="1"/>
    </xf>
    <xf fontId="21" fillId="0" borderId="24" numFmtId="1" xfId="0" applyNumberFormat="1" applyFont="1" applyBorder="1" applyAlignment="1">
      <alignment horizontal="center" vertical="center" wrapText="1"/>
    </xf>
    <xf fontId="21" fillId="0" borderId="29" numFmtId="3" xfId="0" applyNumberFormat="1" applyFont="1" applyBorder="1" applyAlignment="1">
      <alignment horizontal="center" vertical="center" wrapText="1"/>
    </xf>
    <xf fontId="21" fillId="33" borderId="24" numFmtId="1" xfId="0" applyNumberFormat="1" applyFont="1" applyFill="1" applyBorder="1" applyAlignment="1">
      <alignment horizontal="center" vertical="center" wrapText="1"/>
    </xf>
    <xf fontId="55" fillId="0" borderId="0" numFmtId="0" xfId="0" applyFont="1" applyAlignment="1">
      <alignment vertical="center" wrapText="1"/>
    </xf>
    <xf fontId="56" fillId="0" borderId="0" numFmtId="0" xfId="0" applyFont="1" applyAlignment="1">
      <alignment vertical="center"/>
    </xf>
    <xf fontId="0" fillId="0" borderId="0" numFmtId="0" xfId="0" applyAlignment="1">
      <alignment horizontal="center"/>
    </xf>
    <xf fontId="0" fillId="33" borderId="27" numFmtId="0" xfId="0" applyFill="1" applyBorder="1" applyAlignment="1">
      <alignment horizontal="center"/>
    </xf>
    <xf fontId="48" fillId="0" borderId="58" numFmtId="0" xfId="0" applyFont="1" applyBorder="1" applyAlignment="1">
      <alignment horizontal="left" vertical="top" wrapText="1"/>
    </xf>
    <xf fontId="0" fillId="0" borderId="58" numFmtId="0" xfId="0" applyBorder="1" applyAlignment="1">
      <alignment vertical="top"/>
    </xf>
    <xf fontId="57" fillId="47" borderId="40" numFmtId="0" xfId="0" applyFont="1" applyFill="1" applyBorder="1" applyAlignment="1">
      <alignment horizontal="center" vertical="center" wrapText="1"/>
    </xf>
    <xf fontId="42" fillId="47" borderId="40" numFmtId="49" xfId="0" applyNumberFormat="1" applyFont="1" applyFill="1" applyBorder="1" applyAlignment="1" applyProtection="1">
      <alignment horizontal="center" vertical="center" wrapText="1"/>
      <protection locked="0"/>
    </xf>
    <xf fontId="42" fillId="47" borderId="40" numFmtId="0" xfId="0" applyFont="1" applyFill="1" applyBorder="1" applyAlignment="1">
      <alignment horizontal="center" vertical="center" wrapText="1"/>
    </xf>
    <xf fontId="42" fillId="47" borderId="40" numFmtId="49" xfId="0" applyNumberFormat="1" applyFont="1" applyFill="1" applyBorder="1" applyAlignment="1">
      <alignment horizontal="center" vertical="center" wrapText="1"/>
    </xf>
    <xf fontId="42" fillId="47" borderId="24" numFmtId="16" xfId="0" applyNumberFormat="1" applyFont="1" applyFill="1" applyBorder="1" applyAlignment="1">
      <alignment horizontal="center" vertical="center" wrapText="1"/>
    </xf>
    <xf fontId="42" fillId="47" borderId="28" numFmtId="0" xfId="0" applyFont="1" applyFill="1" applyBorder="1" applyAlignment="1" applyProtection="1">
      <alignment horizontal="center" vertical="center" wrapText="1"/>
      <protection locked="0"/>
    </xf>
    <xf fontId="42" fillId="0" borderId="59" numFmtId="0" xfId="0" applyFont="1" applyBorder="1" applyAlignment="1" applyProtection="1">
      <alignment horizontal="center" vertical="center" wrapText="1"/>
      <protection locked="0"/>
    </xf>
    <xf fontId="25" fillId="33" borderId="43" numFmtId="0" xfId="0" applyFont="1" applyFill="1" applyBorder="1" applyAlignment="1">
      <alignment horizontal="center" vertical="center" wrapText="1"/>
    </xf>
    <xf fontId="58" fillId="33" borderId="40" numFmtId="0" xfId="0" applyFont="1" applyFill="1" applyBorder="1" applyAlignment="1">
      <alignment horizontal="center" vertical="center" wrapText="1"/>
    </xf>
    <xf fontId="38" fillId="0" borderId="40" numFmtId="1" xfId="0" applyNumberFormat="1" applyFont="1" applyBorder="1" applyAlignment="1">
      <alignment horizontal="center" vertical="center" wrapText="1"/>
    </xf>
    <xf fontId="38" fillId="33" borderId="40" numFmtId="1" xfId="0" applyNumberFormat="1" applyFont="1" applyFill="1" applyBorder="1" applyAlignment="1">
      <alignment horizontal="center" vertical="center" wrapText="1"/>
    </xf>
    <xf fontId="39" fillId="0" borderId="40" numFmtId="1" xfId="0" applyNumberFormat="1" applyFont="1" applyBorder="1" applyAlignment="1">
      <alignment horizontal="center" vertical="center" wrapText="1"/>
    </xf>
    <xf fontId="39" fillId="0" borderId="43" numFmtId="1" xfId="0" applyNumberFormat="1" applyFont="1" applyBorder="1" applyAlignment="1">
      <alignment horizontal="center" vertical="center" wrapText="1"/>
    </xf>
    <xf fontId="42" fillId="0" borderId="40" numFmtId="164" xfId="0" applyNumberFormat="1" applyFont="1" applyBorder="1" applyAlignment="1">
      <alignment horizontal="left" vertical="center" wrapText="1"/>
    </xf>
    <xf fontId="32" fillId="33" borderId="40" numFmtId="165" xfId="0" applyNumberFormat="1" applyFont="1" applyFill="1" applyBorder="1" applyAlignment="1">
      <alignment horizontal="center" vertical="center" wrapText="1"/>
    </xf>
    <xf fontId="32" fillId="0" borderId="40" numFmtId="3" xfId="0" applyNumberFormat="1" applyFont="1" applyBorder="1" applyAlignment="1">
      <alignment horizontal="center" vertical="center" wrapText="1"/>
    </xf>
    <xf fontId="32" fillId="46" borderId="40" numFmtId="1" xfId="0" applyNumberFormat="1" applyFont="1" applyFill="1" applyBorder="1" applyAlignment="1">
      <alignment horizontal="center" vertical="center" wrapText="1"/>
    </xf>
    <xf fontId="33" fillId="0" borderId="40" numFmtId="1" xfId="0" applyNumberFormat="1" applyFont="1" applyBorder="1" applyAlignment="1">
      <alignment horizontal="center" vertical="center" wrapText="1"/>
    </xf>
    <xf fontId="33" fillId="0" borderId="40" numFmtId="1" xfId="40" applyNumberFormat="1" applyFont="1" applyBorder="1" applyAlignment="1">
      <alignment horizontal="center" vertical="center"/>
    </xf>
    <xf fontId="50" fillId="0" borderId="40" numFmtId="0" xfId="0" applyFont="1" applyBorder="1" applyAlignment="1">
      <alignment horizontal="center" vertical="center"/>
    </xf>
    <xf fontId="33" fillId="0" borderId="40" numFmtId="0" xfId="0" applyFont="1" applyBorder="1" applyAlignment="1">
      <alignment horizontal="center" vertical="center"/>
    </xf>
    <xf fontId="42" fillId="0" borderId="43" numFmtId="0" xfId="0" applyFont="1" applyBorder="1" applyAlignment="1">
      <alignment horizontal="center" vertical="center"/>
    </xf>
    <xf fontId="59" fillId="0" borderId="0" numFmtId="0" xfId="0" applyFont="1"/>
    <xf fontId="36" fillId="0" borderId="0" numFmtId="0" xfId="0" applyFont="1" applyAlignment="1">
      <alignment vertical="top" wrapText="1"/>
    </xf>
    <xf fontId="60" fillId="0" borderId="0" numFmtId="0" xfId="0" applyFont="1" applyAlignment="1">
      <alignment vertical="top"/>
    </xf>
    <xf fontId="47" fillId="47" borderId="0" numFmtId="0" xfId="0" applyFont="1" applyFill="1" applyAlignment="1">
      <alignment horizontal="center" vertical="center"/>
    </xf>
    <xf fontId="47" fillId="47" borderId="27" numFmtId="0" xfId="0" applyFont="1" applyFill="1" applyBorder="1" applyAlignment="1">
      <alignment horizontal="center" vertical="center"/>
    </xf>
    <xf fontId="48" fillId="33" borderId="60" numFmtId="0" xfId="0" applyFont="1" applyFill="1" applyBorder="1" applyAlignment="1">
      <alignment horizontal="left" vertical="top" wrapText="1"/>
    </xf>
    <xf fontId="48" fillId="33" borderId="37" numFmtId="0" xfId="0" applyFont="1" applyFill="1" applyBorder="1" applyAlignment="1">
      <alignment horizontal="left" vertical="top" wrapText="1"/>
    </xf>
    <xf fontId="48" fillId="33" borderId="58" numFmtId="0" xfId="0" applyFont="1" applyFill="1" applyBorder="1" applyAlignment="1">
      <alignment horizontal="left" vertical="top" wrapText="1"/>
    </xf>
    <xf fontId="21" fillId="46" borderId="61" numFmtId="0" xfId="0" applyFont="1" applyFill="1" applyBorder="1" applyAlignment="1">
      <alignment horizontal="center" vertical="center" wrapText="1"/>
    </xf>
    <xf fontId="42" fillId="46" borderId="62" numFmtId="0" xfId="0" applyFont="1" applyFill="1" applyBorder="1" applyAlignment="1" applyProtection="1">
      <alignment horizontal="center" vertical="top" wrapText="1"/>
      <protection locked="0"/>
    </xf>
    <xf fontId="42" fillId="46" borderId="61" numFmtId="0" xfId="0" applyFont="1" applyFill="1" applyBorder="1" applyAlignment="1">
      <alignment horizontal="center" vertical="top" wrapText="1"/>
    </xf>
    <xf fontId="42" fillId="46" borderId="62" numFmtId="0" xfId="0" applyFont="1" applyFill="1" applyBorder="1" applyAlignment="1">
      <alignment horizontal="center" vertical="top" wrapText="1"/>
    </xf>
    <xf fontId="42" fillId="46" borderId="62" numFmtId="16" xfId="0" applyNumberFormat="1" applyFont="1" applyFill="1" applyBorder="1" applyAlignment="1">
      <alignment horizontal="center" vertical="top" wrapText="1"/>
    </xf>
    <xf fontId="42" fillId="46" borderId="28" numFmtId="16" xfId="0" applyNumberFormat="1" applyFont="1" applyFill="1" applyBorder="1" applyAlignment="1">
      <alignment horizontal="center" vertical="top" wrapText="1"/>
    </xf>
    <xf fontId="58" fillId="33" borderId="11" numFmtId="0" xfId="0" applyFont="1" applyFill="1" applyBorder="1" applyAlignment="1">
      <alignment horizontal="center" vertical="center" wrapText="1"/>
    </xf>
    <xf fontId="61" fillId="33" borderId="11" numFmtId="0" xfId="0" applyFont="1" applyFill="1" applyBorder="1" applyAlignment="1">
      <alignment horizontal="center" vertical="center" wrapText="1"/>
    </xf>
    <xf fontId="48" fillId="0" borderId="11" numFmtId="0" xfId="0" applyFont="1" applyBorder="1" applyAlignment="1">
      <alignment horizontal="center" vertical="center"/>
    </xf>
    <xf fontId="58" fillId="33" borderId="11" numFmtId="3" xfId="0" applyNumberFormat="1" applyFont="1" applyFill="1" applyBorder="1" applyAlignment="1">
      <alignment horizontal="center" vertical="center" wrapText="1"/>
    </xf>
    <xf fontId="48" fillId="0" borderId="11" numFmtId="3" xfId="0" applyNumberFormat="1" applyFont="1" applyBorder="1" applyAlignment="1">
      <alignment horizontal="center" vertical="center" wrapText="1"/>
    </xf>
    <xf fontId="42" fillId="0" borderId="11" numFmtId="164" xfId="0" applyNumberFormat="1" applyFont="1" applyBorder="1" applyAlignment="1">
      <alignment horizontal="left" vertical="center" wrapText="1"/>
    </xf>
    <xf fontId="21" fillId="46" borderId="11" numFmtId="1" xfId="0" applyNumberFormat="1" applyFont="1" applyFill="1" applyBorder="1" applyAlignment="1">
      <alignment horizontal="center" vertical="center" wrapText="1"/>
    </xf>
    <xf fontId="31" fillId="33" borderId="11" numFmtId="0" xfId="0" applyFont="1" applyFill="1" applyBorder="1" applyAlignment="1">
      <alignment vertical="center" wrapText="1"/>
    </xf>
    <xf fontId="37" fillId="33" borderId="11" numFmtId="1" xfId="0" applyNumberFormat="1" applyFont="1" applyFill="1" applyBorder="1" applyAlignment="1">
      <alignment horizontal="center" vertical="center" wrapText="1"/>
    </xf>
    <xf fontId="37" fillId="33" borderId="11" numFmtId="165" xfId="0" applyNumberFormat="1" applyFont="1" applyFill="1" applyBorder="1" applyAlignment="1">
      <alignment horizontal="center" vertical="center" wrapText="1"/>
    </xf>
    <xf fontId="40" fillId="33" borderId="11" numFmtId="165" xfId="0" applyNumberFormat="1" applyFont="1" applyFill="1" applyBorder="1" applyAlignment="1">
      <alignment horizontal="center" vertical="center" wrapText="1"/>
    </xf>
    <xf fontId="40" fillId="0" borderId="11" numFmtId="165" xfId="40" applyNumberFormat="1" applyFont="1" applyBorder="1" applyAlignment="1">
      <alignment horizontal="center" vertical="center"/>
    </xf>
    <xf fontId="59" fillId="0" borderId="11" numFmtId="0" xfId="0" applyFont="1" applyBorder="1"/>
  </cellXfs>
  <cellStyles count="50">
    <cellStyle name="20% - Акцент1" xfId="1" builtinId="30"/>
    <cellStyle name="20% - Акцент2" xfId="2" builtinId="34"/>
    <cellStyle name="20% - Акцент3" xfId="3" builtinId="38"/>
    <cellStyle name="20% - Акцент4" xfId="4" builtinId="42"/>
    <cellStyle name="20% - Акцент5" xfId="5" builtinId="46"/>
    <cellStyle name="20% - Акцент6" xfId="6" builtinId="50"/>
    <cellStyle name="40% - Акцент1" xfId="7" builtinId="31"/>
    <cellStyle name="40% - Акцент2" xfId="8" builtinId="35"/>
    <cellStyle name="40% - Акцент3" xfId="9" builtinId="39"/>
    <cellStyle name="40% - Акцент4" xfId="10" builtinId="43"/>
    <cellStyle name="40% - Акцент5" xfId="11" builtinId="47"/>
    <cellStyle name="40% - Акцент6" xfId="12" builtinId="51"/>
    <cellStyle name="60% - Акцент1" xfId="13" builtinId="32"/>
    <cellStyle name="60% - Акцент2" xfId="14" builtinId="36"/>
    <cellStyle name="60% - Акцент3" xfId="15" builtinId="40"/>
    <cellStyle name="60% - Акцент4" xfId="16" builtinId="44"/>
    <cellStyle name="60% - Акцент5" xfId="17" builtinId="48"/>
    <cellStyle name="60% - Акцент6" xfId="18" builtinId="52"/>
    <cellStyle name="Акцент1" xfId="19" builtinId="29"/>
    <cellStyle name="Акцент2" xfId="20" builtinId="33"/>
    <cellStyle name="Акцент3" xfId="21" builtinId="37"/>
    <cellStyle name="Акцент4" xfId="22" builtinId="41"/>
    <cellStyle name="Акцент5" xfId="23" builtinId="45"/>
    <cellStyle name="Акцент6" xfId="24" builtinId="49"/>
    <cellStyle name="Ввод " xfId="25" builtinId="20"/>
    <cellStyle name="Вывод" xfId="26" builtinId="21"/>
    <cellStyle name="Вычисление" xfId="27" builtinId="22"/>
    <cellStyle name="Гиперссылка" xfId="28" builtinId="8"/>
    <cellStyle name="Денежный" xfId="29" builtinId="4"/>
    <cellStyle name="Денежный [0]" xfId="30" builtinId="7"/>
    <cellStyle name="Заголовок 1" xfId="31" builtinId="16"/>
    <cellStyle name="Заголовок 2" xfId="32" builtinId="17"/>
    <cellStyle name="Заголовок 3" xfId="33" builtinId="18"/>
    <cellStyle name="Заголовок 4" xfId="34" builtinId="19"/>
    <cellStyle name="Итог" xfId="35" builtinId="25"/>
    <cellStyle name="Контрольная ячейка" xfId="36" builtinId="23"/>
    <cellStyle name="Название" xfId="37" builtinId="15"/>
    <cellStyle name="Нейтральный" xfId="38" builtinId="28"/>
    <cellStyle name="Обычный" xfId="0" builtinId="0"/>
    <cellStyle name="Обычный 2" xfId="39"/>
    <cellStyle name="Открывавшаяся гиперссылка" xfId="40" builtinId="9"/>
    <cellStyle name="Плохой" xfId="41" builtinId="27"/>
    <cellStyle name="Пояснение" xfId="42" builtinId="53"/>
    <cellStyle name="Примечание" xfId="43" builtinId="10"/>
    <cellStyle name="Процентный" xfId="44" builtinId="5"/>
    <cellStyle name="Связанная ячейка" xfId="45" builtinId="24"/>
    <cellStyle name="Текст предупреждения" xfId="46" builtinId="11"/>
    <cellStyle name="Финансовый" xfId="47" builtinId="3"/>
    <cellStyle name="Финансовый [0]" xfId="48" builtinId="6"/>
    <cellStyle name="Хороший" xfId="49"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23" Type="http://schemas.openxmlformats.org/officeDocument/2006/relationships/theme" Target="theme/theme1.xml"/><Relationship  Id="rId22" Type="http://schemas.openxmlformats.org/officeDocument/2006/relationships/worksheet" Target="worksheets/sheet16.xml"/><Relationship  Id="rId25" Type="http://schemas.openxmlformats.org/officeDocument/2006/relationships/styles" Target="styles.xml"/><Relationship  Id="rId21" Type="http://schemas.openxmlformats.org/officeDocument/2006/relationships/worksheet" Target="worksheets/sheet15.xml"/><Relationship  Id="rId13" Type="http://schemas.openxmlformats.org/officeDocument/2006/relationships/worksheet" Target="worksheets/sheet7.xml"/><Relationship  Id="rId24" Type="http://schemas.openxmlformats.org/officeDocument/2006/relationships/sharedStrings" Target="sharedStrings.xml"/><Relationship  Id="rId11" Type="http://schemas.openxmlformats.org/officeDocument/2006/relationships/worksheet" Target="worksheets/sheet5.xml"/><Relationship  Id="rId18" Type="http://schemas.openxmlformats.org/officeDocument/2006/relationships/worksheet" Target="worksheets/sheet12.xml"/><Relationship  Id="rId17" Type="http://schemas.openxmlformats.org/officeDocument/2006/relationships/worksheet" Target="worksheets/sheet11.xml"/><Relationship  Id="rId10" Type="http://schemas.openxmlformats.org/officeDocument/2006/relationships/worksheet" Target="worksheets/sheet4.xml"/><Relationship  Id="rId15" Type="http://schemas.openxmlformats.org/officeDocument/2006/relationships/worksheet" Target="worksheets/sheet9.xml"/><Relationship  Id="rId9" Type="http://schemas.openxmlformats.org/officeDocument/2006/relationships/worksheet" Target="worksheets/sheet3.xml"/><Relationship  Id="rId20" Type="http://schemas.openxmlformats.org/officeDocument/2006/relationships/worksheet" Target="worksheets/sheet14.xml"/><Relationship  Id="rId19" Type="http://schemas.openxmlformats.org/officeDocument/2006/relationships/worksheet" Target="worksheets/sheet13.xml"/><Relationship  Id="rId8" Type="http://schemas.openxmlformats.org/officeDocument/2006/relationships/worksheet" Target="worksheets/sheet2.xml"/><Relationship  Id="rId7" Type="http://schemas.openxmlformats.org/officeDocument/2006/relationships/worksheet" Target="worksheets/sheet1.xml"/><Relationship  Id="rId14" Type="http://schemas.openxmlformats.org/officeDocument/2006/relationships/worksheet" Target="worksheets/sheet8.xml"/><Relationship  Id="rId6" Type="http://schemas.openxmlformats.org/officeDocument/2006/relationships/externalLink" Target="externalLinks/externalLink6.xml"/><Relationship  Id="rId5" Type="http://schemas.openxmlformats.org/officeDocument/2006/relationships/externalLink" Target="externalLinks/externalLink5.xml"/><Relationship  Id="rId4" Type="http://schemas.openxmlformats.org/officeDocument/2006/relationships/externalLink" Target="externalLinks/externalLink4.xml"/><Relationship  Id="rId16" Type="http://schemas.openxmlformats.org/officeDocument/2006/relationships/worksheet" Target="worksheets/sheet10.xml"/><Relationship  Id="rId12" Type="http://schemas.openxmlformats.org/officeDocument/2006/relationships/worksheet" Target="worksheets/sheet6.xml"/><Relationship  Id="rId3" Type="http://schemas.openxmlformats.org/officeDocument/2006/relationships/externalLink" Target="externalLinks/externalLink3.xml"/><Relationship  Id="rId2" Type="http://schemas.openxmlformats.org/officeDocument/2006/relationships/externalLink" Target="externalLinks/externalLink2.xml"/><Relationship  Id="rId1" Type="http://schemas.openxmlformats.org/officeDocument/2006/relationships/externalLink" Target="externalLinks/externalLink1.xml"/></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Users/sheudzhen.MINFIN/Desktop/2%20&#1101;&#1090;&#1072;&#1087;/&#1088;&#1072;&#1079;&#1076;&#1077;&#1083;%204.xls" TargetMode="External"/></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Users/sheudzhen.MINFIN/Desktop/2%20&#1101;&#1090;&#1072;&#1087;/&#1088;&#1072;&#1079;&#1076;&#1077;&#1083;%206.xls" TargetMode="External"/></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Users/sheudzhen.MINFIN/Desktop/3%20&#1101;&#1090;&#1072;&#1087;/&#1088;&#1072;&#1079;&#1076;&#1077;&#1083;%207.xls" TargetMode="External"/></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Users/sheudzhen.MINFIN/Desktop/3%20&#1101;&#1090;&#1072;&#1087;/&#1088;&#1072;&#1079;&#1076;&#1077;&#1083;%208.xls" TargetMode="External"/></Relationships>
</file>

<file path=xl/externalLinks/_rels/externalLink5.xml.rels><?xml version="1.0" encoding="UTF-8" standalone="yes"?><Relationships xmlns="http://schemas.openxmlformats.org/package/2006/relationships"><Relationship  Id="rId1" Type="http://schemas.openxmlformats.org/officeDocument/2006/relationships/externalLinkPath" Target="/Users/sheudzhen.MINFIN/Desktop/3%20&#1101;&#1090;&#1072;&#1087;/&#1088;&#1072;&#1079;&#1076;&#1077;&#1083;%209.xls" TargetMode="External"/></Relationships>
</file>

<file path=xl/externalLinks/_rels/externalLink6.xml.rels><?xml version="1.0" encoding="UTF-8" standalone="yes"?><Relationships xmlns="http://schemas.openxmlformats.org/package/2006/relationships"><Relationship  Id="rId1" Type="http://schemas.openxmlformats.org/officeDocument/2006/relationships/externalLinkPath" Target="/Users/sheudzhen.MINFIN/Desktop/&#1088;&#1072;&#1079;&#1076;&#1077;&#1083;%2010%20&#8212;%20&#1082;&#1086;&#1087;&#1080;&#110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СВОД"/>
      <sheetName val="4.1"/>
      <sheetName val="4.2"/>
      <sheetName val="4.3"/>
      <sheetName val="4.4"/>
      <sheetName val="4.5"/>
      <sheetName val="4.6"/>
      <sheetName val="4.7"/>
      <sheetName val="4.8"/>
      <sheetName val="4.9"/>
      <sheetName val="4.10"/>
      <sheetName val="4.11"/>
      <sheetName val="4.12"/>
    </sheetNames>
    <sheetDataSet>
      <sheetData sheetId="1">
        <row r="4">
          <cell r="B4" t="str">
            <v xml:space="preserve">4.1 Опубликовано ли информационное сообщение для граждан о проведении публичных слушаний по годовому отчету об исполнении бюджета за отчетный  год?</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Рейтинг (раздел 6)"/>
      <sheetName val="6.1"/>
      <sheetName val="6.2"/>
      <sheetName val="6.3"/>
      <sheetName val="6.4"/>
      <sheetName val="6.5"/>
      <sheetName val="6.6"/>
      <sheetName val="6.7"/>
      <sheetName val="6.8"/>
      <sheetName val="6.9"/>
      <sheetName val="6.10"/>
      <sheetName val="6.11"/>
    </sheetNames>
    <sheetDataSet>
      <sheetData sheetId="0">
        <row r="11">
          <cell r="B11" t="n">
            <v>19</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СВОД"/>
      <sheetName val="7.1"/>
      <sheetName val="7.2"/>
      <sheetName val="7.3"/>
      <sheetName val="7.4"/>
    </sheetNames>
    <sheetDataSet>
      <sheetData sheetId="0"/>
      <sheetData sheetId="1">
        <row r="3">
          <cell r="B3" t="str">
            <v xml:space="preserve">7.1. Публикуются ли в открытом доступе на портале (сайте) муниципального образования, предназначенном для публикации информации о бюджетных данных, проекты решений о внесении изменений в решение о бюджете  в текущем году?</v>
          </cell>
        </row>
      </sheetData>
      <sheetData sheetId="2">
        <row r="3">
          <cell r="B3" t="str">
            <v xml:space="preserve">7.2 Публикуются ли в составе материалов к проектам решений  о внесении изменений в решение о бюджете  в текущем году пояснительные записки?</v>
          </cell>
        </row>
      </sheetData>
      <sheetData sheetId="3"/>
      <sheetData sheetId="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Рейтинг (раздел 8)"/>
      <sheetName val="8.1"/>
      <sheetName val="8.2"/>
      <sheetName val="8.3"/>
      <sheetName val="8.4"/>
      <sheetName val="8.5"/>
      <sheetName val="8.6"/>
      <sheetName val="8.7"/>
      <sheetName val="8.8"/>
    </sheetNames>
    <sheetDataSet>
      <sheetData sheetId="0"/>
      <sheetData sheetId="1">
        <row r="4">
          <cell r="B4" t="str">
            <v xml:space="preserve">8.1  Публикуются ли отчеты об исполнении бюджета муниципального образования  за первый квартал, полугодие, девять месяцев текущего  года, утвержденные местной администрацией муниципального образования?</v>
          </cell>
        </row>
      </sheetData>
      <sheetData sheetId="2">
        <row r="3">
          <cell r="B3" t="str">
            <v xml:space="preserve">8.2 Публикуются ли ежеквартально сведения об исполнении бюджета  муниципального образования  по доходам в разрезе видов доходов в сравнении с запланированными значениями на соответствующий период (финансовый год)?</v>
          </cell>
        </row>
      </sheetData>
      <sheetData sheetId="3">
        <row r="3">
          <cell r="B3" t="str">
            <v xml:space="preserve">8.3 Публикуются ли ежеквартально сведения об исполнении бюджета муниципального образования по расходам в разрезе разделов и подразделов классификации расходов в сравнении с запланированными значениями на соответствующий период (финансовый год)?</v>
          </cell>
        </row>
      </sheetData>
      <sheetData sheetId="4">
        <row r="3">
          <cell r="B3" t="str">
            <v xml:space="preserve">8.4 Публикуются ли ежеквартально сведения об исполнении бюджета муниципального образования по расходам в разрезе муниципальных программ в сравнении с запланированными значениями на соответствующий период (финансовый год)?</v>
          </cell>
        </row>
      </sheetData>
      <sheetData sheetId="5">
        <row r="3">
          <cell r="B3" t="str">
            <v xml:space="preserve">8.5 Публикуются ли ежеквартально сведения об объеме муниципального долга муниципального образования на начало текущего года и на конец отчетного периода?</v>
          </cell>
        </row>
      </sheetData>
      <sheetData sheetId="6">
        <row r="3">
          <cell r="B3" t="str">
            <v xml:space="preserve">8.6  Публикуются ли ежеквартально аналитические данные о поступлении доходов в бюджет муниципального образования по видам доходов за отчетный период текущего года в сравнении с соответствующим периодом прошлого года?</v>
          </cell>
        </row>
      </sheetData>
      <sheetData sheetId="7">
        <row r="3">
          <cell r="B3" t="str">
            <v xml:space="preserve">8.7 Публикуются ли ежеквартально аналитические данные о расходах бюджета муниципального образования по разделам и подразделам классификации расходов бюджетов за отчетный период текущего года в сравнении с соответствующим периодом прошлого года?</v>
          </cell>
        </row>
      </sheetData>
      <sheetData sheetId="8">
        <row r="3">
          <cell r="B3" t="str">
            <v xml:space="preserve">8.8 Публикуются ли ежеквартально аналитические данные о расходах бюджета муниципального образования по муниципальным программам за отчетный период текущего года в сравнении с соответствующим периодом прошлого года?</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Рейтинг (раздел 9)"/>
      <sheetName val="9.1"/>
      <sheetName val="9.2"/>
    </sheetNames>
    <sheetDataSet>
      <sheetData sheetId="0"/>
      <sheetData sheetId="1">
        <row r="4">
          <cell r="B4" t="str">
            <v xml:space="preserve">9.1. Опубликован ли утвержденный план контрольных мероприятий органа внешнего муниципального  финансового контроля муниципального образования на текущий год?</v>
          </cell>
        </row>
      </sheetData>
      <sheetData sheetId="2"/>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СВОД"/>
      <sheetName val="10.1"/>
      <sheetName val="10.2"/>
      <sheetName val="10.3"/>
      <sheetName val="10.4"/>
      <sheetName val="10.5"/>
      <sheetName val="10.6"/>
      <sheetName val="10.7"/>
      <sheetName val="10.8"/>
      <sheetName val="10.9"/>
      <sheetName val="10.10"/>
    </sheetNames>
    <sheetDataSet>
      <sheetData sheetId="0"/>
      <sheetData sheetId="1">
        <row r="4">
          <cell r="B4" t="str">
            <v xml:space="preserve">10.1. Опубликовано ли информационное сообщение для граждан о проведении публичных слушаний по проекту бюджета на очередной год  и плановый период?</v>
          </cell>
        </row>
      </sheetData>
      <sheetData sheetId="2"/>
      <sheetData sheetId="3"/>
      <sheetData sheetId="4"/>
      <sheetData sheetId="5"/>
      <sheetData sheetId="6"/>
      <sheetData sheetId="7"/>
      <sheetData sheetId="8"/>
      <sheetData sheetId="9"/>
      <sheetData sheetId="10"/>
    </sheetDataSet>
  </externalBook>
</externalLink>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Liberation Sans"/>
        <a:cs typeface="Liberation Sans"/>
      </a:majorFont>
      <a:minorFont>
        <a:latin typeface="Calibri"/>
        <a:ea typeface="Liberation Sans"/>
        <a:cs typeface="Liberation Sans"/>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codeName="Лист1">
    <tabColor indexed="2"/>
    <outlinePr applyStyles="0" summaryBelow="1" summaryRight="1" showOutlineSymbols="1"/>
    <pageSetUpPr autoPageBreaks="1" fitToPage="0"/>
  </sheetPr>
  <sheetViews>
    <sheetView showRuler="1" topLeftCell="A1" zoomScale="90" workbookViewId="0">
      <pane ySplit="4" topLeftCell="A5" activePane="bottomLeft" state="frozen"/>
      <selection activeCell="V12" activeCellId="0" sqref="V12"/>
    </sheetView>
  </sheetViews>
  <sheetFormatPr baseColWidth="8" defaultRowHeight="15" customHeight="1"/>
  <cols>
    <col customWidth="1" min="1" max="1" style="1" width="32.710900000000002"/>
    <col customWidth="1" min="2" max="2" style="1" width="13.855499999999999"/>
    <col customWidth="1" min="3" max="3" style="1" width="10.425800000000001"/>
    <col customWidth="1" min="4" max="4" style="1" width="7.8554700000000004"/>
    <col customWidth="1" min="5" max="5" style="1" width="8.2851599999999994"/>
    <col customWidth="1" min="6" max="6" style="1" width="14.140625"/>
    <col customWidth="1" min="7" max="7" style="1" width="15.140625"/>
    <col customWidth="1" min="8" max="8" style="1" width="10.710900000000001"/>
    <col customWidth="1" min="9" max="9" style="1" width="8"/>
    <col customWidth="1" min="10" max="10" style="1" width="11.140625"/>
    <col customWidth="1" min="11" max="11" style="1" width="14.28125"/>
    <col customWidth="1" min="12" max="12" style="1" width="11.710900000000001"/>
    <col customWidth="1" min="13" max="13" style="1" width="7.7109399999999999"/>
    <col customWidth="1" min="14" max="14" style="1" width="11.140599999999999"/>
    <col customWidth="1" min="15" max="15" style="1" width="13.2852"/>
    <col customWidth="1" min="16" max="16" style="1" width="10.710900000000001"/>
    <col customWidth="1" min="17" max="17" style="1" width="7.7109399999999999"/>
    <col customWidth="1" min="18" max="18" style="1" width="10"/>
    <col customWidth="1" min="19" max="257" style="1" width="9.1406200000000002"/>
  </cols>
  <sheetData>
    <row r="1" ht="46.899999999999999" customHeight="1">
      <c r="A1" s="2" t="s">
        <v>0</v>
      </c>
      <c r="B1" s="2"/>
      <c r="C1" s="2"/>
      <c r="D1" s="2"/>
      <c r="E1" s="2"/>
      <c r="F1" s="2"/>
      <c r="G1" s="2"/>
      <c r="H1" s="2"/>
      <c r="I1" s="2"/>
      <c r="J1" s="2"/>
      <c r="K1" s="2"/>
      <c r="L1" s="2"/>
      <c r="M1" s="2"/>
      <c r="N1" s="2"/>
      <c r="O1" s="2"/>
      <c r="P1" s="2"/>
      <c r="Q1" s="2"/>
      <c r="R1" s="2"/>
      <c r="S1" s="2"/>
    </row>
    <row r="2" ht="39.600000000000001" customHeight="1">
      <c r="A2" s="3" t="s">
        <v>1</v>
      </c>
      <c r="B2" s="3" t="s">
        <v>2</v>
      </c>
      <c r="C2" s="3" t="s">
        <v>3</v>
      </c>
      <c r="D2" s="3" t="s">
        <v>4</v>
      </c>
      <c r="E2" s="4" t="s">
        <v>5</v>
      </c>
      <c r="F2" s="4"/>
      <c r="G2" s="4"/>
      <c r="H2" s="4"/>
      <c r="I2" s="4" t="s">
        <v>6</v>
      </c>
      <c r="J2" s="4"/>
      <c r="K2" s="4"/>
      <c r="L2" s="4"/>
      <c r="M2" s="4" t="s">
        <v>7</v>
      </c>
      <c r="N2" s="4"/>
      <c r="O2" s="4"/>
      <c r="P2" s="4"/>
      <c r="Q2" s="4" t="s">
        <v>8</v>
      </c>
      <c r="R2" s="4"/>
      <c r="S2" s="4"/>
    </row>
    <row r="3" ht="153" customHeight="1">
      <c r="A3" s="5"/>
      <c r="B3" s="5"/>
      <c r="C3" s="5"/>
      <c r="D3" s="5"/>
      <c r="E3" s="3" t="s">
        <v>9</v>
      </c>
      <c r="F3" s="6" t="s">
        <v>10</v>
      </c>
      <c r="G3" s="7" t="s">
        <v>11</v>
      </c>
      <c r="H3" s="7" t="s">
        <v>12</v>
      </c>
      <c r="I3" s="3" t="s">
        <v>13</v>
      </c>
      <c r="J3" s="6" t="s">
        <v>14</v>
      </c>
      <c r="K3" s="7" t="s">
        <v>15</v>
      </c>
      <c r="L3" s="7" t="s">
        <v>16</v>
      </c>
      <c r="M3" s="3" t="s">
        <v>17</v>
      </c>
      <c r="N3" s="6" t="s">
        <v>18</v>
      </c>
      <c r="O3" s="7" t="s">
        <v>19</v>
      </c>
      <c r="P3" s="7" t="s">
        <v>20</v>
      </c>
      <c r="Q3" s="3" t="s">
        <v>21</v>
      </c>
      <c r="R3" s="8" t="s">
        <v>22</v>
      </c>
      <c r="S3" s="9" t="s">
        <v>23</v>
      </c>
    </row>
    <row r="4" ht="15.949999999999999" customHeight="1">
      <c r="A4" s="10" t="s">
        <v>24</v>
      </c>
      <c r="B4" s="10" t="s">
        <v>25</v>
      </c>
      <c r="C4" s="10" t="s">
        <v>26</v>
      </c>
      <c r="D4" s="10" t="s">
        <v>26</v>
      </c>
      <c r="E4" s="11" t="s">
        <v>26</v>
      </c>
      <c r="F4" s="10" t="s">
        <v>26</v>
      </c>
      <c r="G4" s="12" t="s">
        <v>26</v>
      </c>
      <c r="H4" s="12" t="s">
        <v>26</v>
      </c>
      <c r="I4" s="11" t="s">
        <v>26</v>
      </c>
      <c r="J4" s="10" t="s">
        <v>26</v>
      </c>
      <c r="K4" s="12" t="s">
        <v>26</v>
      </c>
      <c r="L4" s="12" t="s">
        <v>26</v>
      </c>
      <c r="M4" s="13" t="s">
        <v>26</v>
      </c>
      <c r="N4" s="12" t="s">
        <v>26</v>
      </c>
      <c r="O4" s="12" t="s">
        <v>26</v>
      </c>
      <c r="P4" s="12" t="s">
        <v>26</v>
      </c>
      <c r="Q4" s="13" t="s">
        <v>26</v>
      </c>
      <c r="R4" s="12" t="s">
        <v>26</v>
      </c>
      <c r="S4" s="12" t="s">
        <v>26</v>
      </c>
    </row>
    <row r="5" s="14" customFormat="1" ht="26.449999999999999" customHeight="1">
      <c r="A5" s="10" t="s">
        <v>27</v>
      </c>
      <c r="B5" s="15">
        <v>100</v>
      </c>
      <c r="C5" s="15">
        <v>158</v>
      </c>
      <c r="D5" s="16">
        <v>158</v>
      </c>
      <c r="E5" s="17">
        <f>F5+G5+H5</f>
        <v>39</v>
      </c>
      <c r="F5" s="18">
        <v>10</v>
      </c>
      <c r="G5" s="19">
        <v>10</v>
      </c>
      <c r="H5" s="20">
        <v>19</v>
      </c>
      <c r="I5" s="21">
        <f>J5+K5+L5</f>
        <v>53</v>
      </c>
      <c r="J5" s="18">
        <v>24</v>
      </c>
      <c r="K5" s="19">
        <v>10</v>
      </c>
      <c r="L5" s="20">
        <v>19</v>
      </c>
      <c r="M5" s="22">
        <f>N5+O5+P5</f>
        <v>29</v>
      </c>
      <c r="N5" s="23">
        <v>8</v>
      </c>
      <c r="O5" s="24">
        <v>16</v>
      </c>
      <c r="P5" s="25">
        <v>5</v>
      </c>
      <c r="Q5" s="26">
        <f>R5+S5</f>
        <v>37</v>
      </c>
      <c r="R5" s="23">
        <v>18</v>
      </c>
      <c r="S5" s="24">
        <v>19</v>
      </c>
    </row>
    <row r="6" s="14" customFormat="1" ht="27" customHeight="1">
      <c r="A6" s="27" t="s">
        <v>28</v>
      </c>
      <c r="B6" s="28"/>
      <c r="C6" s="28"/>
      <c r="D6" s="28"/>
      <c r="E6" s="28"/>
      <c r="F6" s="28"/>
      <c r="G6" s="28"/>
      <c r="H6" s="28"/>
      <c r="I6" s="29"/>
      <c r="J6" s="29"/>
      <c r="K6" s="29"/>
      <c r="L6" s="29"/>
      <c r="M6" s="29"/>
      <c r="N6" s="29"/>
      <c r="O6" s="29"/>
      <c r="P6" s="30"/>
      <c r="Q6" s="31"/>
      <c r="R6" s="14"/>
      <c r="T6" s="32"/>
    </row>
    <row r="7" ht="25.5" customHeight="1">
      <c r="A7" s="33" t="s">
        <v>29</v>
      </c>
      <c r="B7" s="34">
        <v>100</v>
      </c>
      <c r="C7" s="35">
        <v>158</v>
      </c>
      <c r="D7" s="36">
        <v>158</v>
      </c>
      <c r="E7" s="17">
        <v>39</v>
      </c>
      <c r="F7" s="37">
        <v>10</v>
      </c>
      <c r="G7" s="38">
        <v>10</v>
      </c>
      <c r="H7" s="39">
        <v>19</v>
      </c>
      <c r="I7" s="40">
        <v>53</v>
      </c>
      <c r="J7" s="41">
        <v>24</v>
      </c>
      <c r="K7" s="42">
        <v>10</v>
      </c>
      <c r="L7" s="43">
        <v>19</v>
      </c>
      <c r="M7" s="44">
        <v>29</v>
      </c>
      <c r="N7" s="41">
        <v>8</v>
      </c>
      <c r="O7" s="42">
        <v>16</v>
      </c>
      <c r="P7" s="43">
        <v>5</v>
      </c>
      <c r="Q7" s="45">
        <v>37</v>
      </c>
      <c r="R7" s="46">
        <v>18</v>
      </c>
      <c r="S7" s="47">
        <v>19</v>
      </c>
      <c r="T7" s="1"/>
      <c r="U7" s="1"/>
    </row>
    <row r="8" s="1" customFormat="1" ht="25.5" customHeight="1">
      <c r="A8" s="33" t="s">
        <v>30</v>
      </c>
      <c r="B8" s="34">
        <v>98.099999999999994</v>
      </c>
      <c r="C8" s="35">
        <v>158</v>
      </c>
      <c r="D8" s="36">
        <v>155</v>
      </c>
      <c r="E8" s="17">
        <v>38</v>
      </c>
      <c r="F8" s="37">
        <v>10</v>
      </c>
      <c r="G8" s="38">
        <v>10</v>
      </c>
      <c r="H8" s="39">
        <v>18</v>
      </c>
      <c r="I8" s="40">
        <v>53</v>
      </c>
      <c r="J8" s="41">
        <v>24</v>
      </c>
      <c r="K8" s="42">
        <v>10</v>
      </c>
      <c r="L8" s="43">
        <v>19</v>
      </c>
      <c r="M8" s="44">
        <v>29</v>
      </c>
      <c r="N8" s="41">
        <v>8</v>
      </c>
      <c r="O8" s="42">
        <v>16</v>
      </c>
      <c r="P8" s="43">
        <v>5</v>
      </c>
      <c r="Q8" s="45">
        <v>35</v>
      </c>
      <c r="R8" s="48">
        <v>16</v>
      </c>
      <c r="S8" s="47">
        <v>19</v>
      </c>
      <c r="T8" s="1"/>
      <c r="U8" s="1"/>
    </row>
    <row r="9" s="1" customFormat="1" ht="25.5" customHeight="1">
      <c r="A9" s="33" t="s">
        <v>31</v>
      </c>
      <c r="B9" s="34">
        <v>96.200000000000003</v>
      </c>
      <c r="C9" s="49">
        <v>158</v>
      </c>
      <c r="D9" s="36">
        <v>152</v>
      </c>
      <c r="E9" s="17">
        <v>37</v>
      </c>
      <c r="F9" s="37">
        <v>10</v>
      </c>
      <c r="G9" s="50">
        <v>8</v>
      </c>
      <c r="H9" s="39">
        <v>19</v>
      </c>
      <c r="I9" s="40">
        <v>53</v>
      </c>
      <c r="J9" s="41">
        <v>24</v>
      </c>
      <c r="K9" s="51">
        <v>10</v>
      </c>
      <c r="L9" s="43">
        <v>19</v>
      </c>
      <c r="M9" s="44">
        <v>25</v>
      </c>
      <c r="N9" s="41">
        <v>8</v>
      </c>
      <c r="O9" s="51">
        <v>16</v>
      </c>
      <c r="P9" s="43">
        <v>1</v>
      </c>
      <c r="Q9" s="45">
        <v>37</v>
      </c>
      <c r="R9" s="46">
        <v>18</v>
      </c>
      <c r="S9" s="47">
        <v>19</v>
      </c>
    </row>
    <row r="10" s="1" customFormat="1" ht="25.5" customHeight="1">
      <c r="A10" s="33" t="s">
        <v>32</v>
      </c>
      <c r="B10" s="34">
        <v>94.900000000000006</v>
      </c>
      <c r="C10" s="35">
        <v>158</v>
      </c>
      <c r="D10" s="36">
        <v>150</v>
      </c>
      <c r="E10" s="17">
        <v>39</v>
      </c>
      <c r="F10" s="37">
        <v>10</v>
      </c>
      <c r="G10" s="38">
        <v>10</v>
      </c>
      <c r="H10" s="39">
        <v>19</v>
      </c>
      <c r="I10" s="40">
        <v>51</v>
      </c>
      <c r="J10" s="41">
        <v>24</v>
      </c>
      <c r="K10" s="42">
        <v>10</v>
      </c>
      <c r="L10" s="43">
        <v>17</v>
      </c>
      <c r="M10" s="44">
        <v>23</v>
      </c>
      <c r="N10" s="41">
        <v>6</v>
      </c>
      <c r="O10" s="42">
        <v>16</v>
      </c>
      <c r="P10" s="43">
        <v>1</v>
      </c>
      <c r="Q10" s="45">
        <v>37</v>
      </c>
      <c r="R10" s="52">
        <v>18</v>
      </c>
      <c r="S10" s="47">
        <v>19</v>
      </c>
    </row>
    <row r="11" s="1" customFormat="1" ht="25.5" customHeight="1">
      <c r="A11" s="33" t="s">
        <v>33</v>
      </c>
      <c r="B11" s="34">
        <v>92.400000000000006</v>
      </c>
      <c r="C11" s="49">
        <v>158</v>
      </c>
      <c r="D11" s="36">
        <v>146</v>
      </c>
      <c r="E11" s="17">
        <v>36</v>
      </c>
      <c r="F11" s="37">
        <v>10</v>
      </c>
      <c r="G11" s="50">
        <v>7</v>
      </c>
      <c r="H11" s="39">
        <v>19</v>
      </c>
      <c r="I11" s="40">
        <v>46</v>
      </c>
      <c r="J11" s="41">
        <v>21</v>
      </c>
      <c r="K11" s="51">
        <v>6</v>
      </c>
      <c r="L11" s="43">
        <v>19</v>
      </c>
      <c r="M11" s="44">
        <v>27</v>
      </c>
      <c r="N11" s="41">
        <v>8</v>
      </c>
      <c r="O11" s="51">
        <v>14</v>
      </c>
      <c r="P11" s="43">
        <v>5</v>
      </c>
      <c r="Q11" s="45">
        <v>37</v>
      </c>
      <c r="R11" s="46">
        <v>18</v>
      </c>
      <c r="S11" s="47">
        <v>19</v>
      </c>
    </row>
    <row r="12" s="1" customFormat="1" ht="25.5" customHeight="1">
      <c r="A12" s="33" t="s">
        <v>34</v>
      </c>
      <c r="B12" s="34">
        <f>D12*100/C12</f>
        <v>90.506329113924053</v>
      </c>
      <c r="C12" s="35">
        <v>158</v>
      </c>
      <c r="D12" s="36">
        <f>E12+I12+M12+Q12</f>
        <v>143</v>
      </c>
      <c r="E12" s="17">
        <v>34</v>
      </c>
      <c r="F12" s="37">
        <v>10</v>
      </c>
      <c r="G12" s="38">
        <v>5</v>
      </c>
      <c r="H12" s="39">
        <v>19</v>
      </c>
      <c r="I12" s="40">
        <v>49</v>
      </c>
      <c r="J12" s="41">
        <v>24</v>
      </c>
      <c r="K12" s="42">
        <v>10</v>
      </c>
      <c r="L12" s="43">
        <v>15</v>
      </c>
      <c r="M12" s="44">
        <v>23</v>
      </c>
      <c r="N12" s="41">
        <v>8</v>
      </c>
      <c r="O12" s="42">
        <v>14</v>
      </c>
      <c r="P12" s="43">
        <v>1</v>
      </c>
      <c r="Q12" s="53">
        <v>37</v>
      </c>
      <c r="R12" s="46">
        <v>18</v>
      </c>
      <c r="S12" s="47">
        <v>19</v>
      </c>
      <c r="T12" s="1"/>
      <c r="U12" s="1"/>
    </row>
    <row r="13" ht="26.25" customHeight="1">
      <c r="A13" s="54" t="s">
        <v>35</v>
      </c>
      <c r="B13" s="55"/>
      <c r="C13" s="56"/>
      <c r="D13" s="56"/>
      <c r="E13" s="55"/>
      <c r="F13" s="56"/>
      <c r="G13" s="56"/>
      <c r="H13" s="56"/>
      <c r="I13" s="55"/>
      <c r="J13" s="56"/>
      <c r="K13" s="56"/>
      <c r="L13" s="56"/>
      <c r="M13" s="55"/>
      <c r="N13" s="56"/>
      <c r="O13" s="56"/>
      <c r="P13" s="56"/>
      <c r="Q13" s="57"/>
      <c r="R13" s="1"/>
      <c r="S13" s="1"/>
      <c r="T13" s="58"/>
    </row>
    <row r="14" ht="26.25" customHeight="1">
      <c r="A14" s="33" t="s">
        <v>36</v>
      </c>
      <c r="B14" s="34">
        <v>79.700000000000003</v>
      </c>
      <c r="C14" s="35">
        <v>158</v>
      </c>
      <c r="D14" s="36">
        <v>126</v>
      </c>
      <c r="E14" s="17">
        <v>34</v>
      </c>
      <c r="F14" s="37">
        <v>10</v>
      </c>
      <c r="G14" s="59">
        <v>5</v>
      </c>
      <c r="H14" s="60">
        <v>19</v>
      </c>
      <c r="I14" s="61">
        <v>38</v>
      </c>
      <c r="J14" s="62">
        <v>19</v>
      </c>
      <c r="K14" s="63">
        <v>8</v>
      </c>
      <c r="L14" s="64">
        <v>11</v>
      </c>
      <c r="M14" s="65">
        <v>23</v>
      </c>
      <c r="N14" s="62">
        <v>6</v>
      </c>
      <c r="O14" s="63">
        <v>16</v>
      </c>
      <c r="P14" s="64">
        <v>1</v>
      </c>
      <c r="Q14" s="45">
        <v>31</v>
      </c>
      <c r="R14" s="46">
        <v>12</v>
      </c>
      <c r="S14" s="47">
        <v>19</v>
      </c>
    </row>
    <row r="15" ht="24.75" customHeight="1">
      <c r="A15" s="33" t="s">
        <v>37</v>
      </c>
      <c r="B15" s="34">
        <v>72.799999999999997</v>
      </c>
      <c r="C15" s="49">
        <v>158</v>
      </c>
      <c r="D15" s="36">
        <v>115</v>
      </c>
      <c r="E15" s="17">
        <v>36</v>
      </c>
      <c r="F15" s="37">
        <v>10</v>
      </c>
      <c r="G15" s="50">
        <v>8</v>
      </c>
      <c r="H15" s="39">
        <v>18</v>
      </c>
      <c r="I15" s="40">
        <v>35</v>
      </c>
      <c r="J15" s="41">
        <v>8</v>
      </c>
      <c r="K15" s="51">
        <v>10</v>
      </c>
      <c r="L15" s="43">
        <v>17</v>
      </c>
      <c r="M15" s="44">
        <v>17</v>
      </c>
      <c r="N15" s="41">
        <v>4</v>
      </c>
      <c r="O15" s="51">
        <v>10</v>
      </c>
      <c r="P15" s="43">
        <v>3</v>
      </c>
      <c r="Q15" s="45">
        <v>27</v>
      </c>
      <c r="R15" s="46">
        <v>10</v>
      </c>
      <c r="S15" s="47">
        <v>17</v>
      </c>
      <c r="T15" s="1"/>
    </row>
    <row r="16" ht="27.75" customHeight="1">
      <c r="A16" s="54" t="s">
        <v>38</v>
      </c>
      <c r="B16" s="55"/>
      <c r="C16" s="56"/>
      <c r="D16" s="56"/>
      <c r="E16" s="55"/>
      <c r="F16" s="56"/>
      <c r="G16" s="56"/>
      <c r="H16" s="56"/>
      <c r="I16" s="55"/>
      <c r="J16" s="56"/>
      <c r="K16" s="56"/>
      <c r="L16" s="56"/>
      <c r="M16" s="55"/>
      <c r="N16" s="56"/>
      <c r="O16" s="56"/>
      <c r="P16" s="56"/>
      <c r="Q16" s="57"/>
      <c r="R16" s="1"/>
      <c r="S16" s="1"/>
      <c r="T16" s="58"/>
    </row>
    <row r="17" s="66" customFormat="1" ht="15.75" customHeight="1">
      <c r="A17" s="33" t="s">
        <v>39</v>
      </c>
      <c r="B17" s="34">
        <v>38.600000000000001</v>
      </c>
      <c r="C17" s="49">
        <v>158</v>
      </c>
      <c r="D17" s="36">
        <v>61</v>
      </c>
      <c r="E17" s="17">
        <v>38</v>
      </c>
      <c r="F17" s="37">
        <v>10</v>
      </c>
      <c r="G17" s="50">
        <v>10</v>
      </c>
      <c r="H17" s="39">
        <v>18</v>
      </c>
      <c r="I17" s="67">
        <v>12</v>
      </c>
      <c r="J17" s="41">
        <v>2</v>
      </c>
      <c r="K17" s="51">
        <v>10</v>
      </c>
      <c r="L17" s="43">
        <v>0</v>
      </c>
      <c r="M17" s="44">
        <v>5</v>
      </c>
      <c r="N17" s="41">
        <v>4</v>
      </c>
      <c r="O17" s="51">
        <v>0</v>
      </c>
      <c r="P17" s="43">
        <v>1</v>
      </c>
      <c r="Q17" s="45">
        <v>6</v>
      </c>
      <c r="R17" s="46">
        <v>6</v>
      </c>
      <c r="S17" s="47">
        <v>0</v>
      </c>
      <c r="T17" s="66"/>
    </row>
    <row r="18" ht="29.25" customHeight="1">
      <c r="A18" s="68" t="s">
        <v>40</v>
      </c>
      <c r="B18" s="69"/>
      <c r="C18" s="70"/>
      <c r="D18" s="70"/>
      <c r="E18" s="69"/>
      <c r="F18" s="70"/>
      <c r="G18" s="70"/>
      <c r="H18" s="70"/>
      <c r="I18" s="69"/>
      <c r="J18" s="70"/>
      <c r="K18" s="70"/>
      <c r="L18" s="70"/>
      <c r="M18" s="69"/>
      <c r="N18" s="70"/>
      <c r="O18" s="70"/>
      <c r="P18" s="70"/>
      <c r="Q18" s="57"/>
      <c r="R18" s="1"/>
      <c r="S18" s="1"/>
      <c r="T18" s="58"/>
    </row>
    <row r="19" ht="15">
      <c r="A19" s="71"/>
      <c r="B19" s="72"/>
      <c r="C19" s="71"/>
      <c r="D19" s="71"/>
      <c r="E19" s="72"/>
      <c r="F19" s="71"/>
      <c r="G19" s="72"/>
      <c r="H19" s="71"/>
      <c r="I19" s="71"/>
      <c r="J19" s="72"/>
      <c r="K19" s="71"/>
      <c r="L19" s="73"/>
      <c r="M19" s="72"/>
      <c r="N19" s="71"/>
      <c r="O19" s="72"/>
      <c r="P19" s="71"/>
      <c r="Q19" s="71"/>
      <c r="R19" s="71"/>
      <c r="S19" s="71"/>
      <c r="T19" s="1"/>
    </row>
    <row r="20" ht="33" customHeight="1">
      <c r="A20" s="74" t="s">
        <v>41</v>
      </c>
      <c r="B20" s="75"/>
      <c r="C20" s="75"/>
      <c r="D20" s="75"/>
      <c r="E20" s="75"/>
      <c r="F20" s="75"/>
      <c r="G20" s="75"/>
      <c r="H20" s="75"/>
      <c r="I20" s="75"/>
      <c r="J20" s="75"/>
      <c r="K20" s="75"/>
      <c r="L20" s="75"/>
      <c r="M20" s="75"/>
      <c r="N20" s="75"/>
      <c r="O20" s="75"/>
      <c r="P20" s="75"/>
      <c r="Q20" s="1"/>
      <c r="R20" s="1"/>
      <c r="S20" s="1"/>
      <c r="T20" s="58"/>
    </row>
    <row r="21" ht="15">
      <c r="A21" s="71" t="s">
        <v>42</v>
      </c>
      <c r="B21" s="72" t="s">
        <v>42</v>
      </c>
      <c r="C21" s="71" t="s">
        <v>42</v>
      </c>
      <c r="D21" s="71" t="s">
        <v>42</v>
      </c>
      <c r="E21" s="72" t="s">
        <v>42</v>
      </c>
      <c r="F21" s="71" t="s">
        <v>42</v>
      </c>
      <c r="G21" s="72" t="s">
        <v>42</v>
      </c>
      <c r="H21" s="71" t="s">
        <v>42</v>
      </c>
      <c r="I21" s="71" t="s">
        <v>42</v>
      </c>
      <c r="J21" s="72" t="s">
        <v>42</v>
      </c>
      <c r="K21" s="71" t="s">
        <v>42</v>
      </c>
      <c r="L21" s="73" t="s">
        <v>42</v>
      </c>
      <c r="M21" s="72" t="s">
        <v>42</v>
      </c>
      <c r="N21" s="71" t="s">
        <v>42</v>
      </c>
      <c r="O21" s="72" t="s">
        <v>42</v>
      </c>
      <c r="P21" s="71" t="s">
        <v>42</v>
      </c>
      <c r="Q21" s="71" t="s">
        <v>42</v>
      </c>
      <c r="R21" s="71" t="s">
        <v>42</v>
      </c>
      <c r="S21" s="71" t="s">
        <v>42</v>
      </c>
    </row>
    <row r="22" ht="15">
      <c r="S22" s="1"/>
    </row>
    <row r="23" ht="14.449999999999999" customHeight="1">
      <c r="A23" s="76" t="s">
        <v>43</v>
      </c>
    </row>
    <row r="24" ht="15">
      <c r="A24" s="77"/>
    </row>
    <row r="25" ht="15">
      <c r="A25" s="77"/>
    </row>
  </sheetData>
  <mergeCells count="15">
    <mergeCell ref="A1:S1"/>
    <mergeCell ref="A2:A3"/>
    <mergeCell ref="B2:B3"/>
    <mergeCell ref="C2:C3"/>
    <mergeCell ref="D2:D3"/>
    <mergeCell ref="E2:H2"/>
    <mergeCell ref="I2:L2"/>
    <mergeCell ref="M2:P2"/>
    <mergeCell ref="Q2:S2"/>
    <mergeCell ref="A6:P6"/>
    <mergeCell ref="A13:P13"/>
    <mergeCell ref="A16:P16"/>
    <mergeCell ref="A18:P18"/>
    <mergeCell ref="A20:P20"/>
    <mergeCell ref="A23:A25"/>
  </mergeCells>
  <printOptions headings="0" gridLines="0"/>
  <pageMargins left="0.40000000000000008" right="0.19000000000000003" top="0.68999999999999995" bottom="0.78740199999999982" header="0.51000000000000023" footer="0.43307099999999998"/>
  <pageSetup paperSize="12" scale="70" firstPageNumber="1" fitToWidth="1" fitToHeight="3" pageOrder="downThenOver" orientation="landscape" usePrinterDefaults="1" blackAndWhite="0" draft="0" cellComments="none" useFirstPageNumber="0" errors="displayed" horizontalDpi="600" verticalDpi="600" copies="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codeName="Лист10">
    <outlinePr applyStyles="0" summaryBelow="1" summaryRight="1" showOutlineSymbols="1"/>
    <pageSetUpPr autoPageBreaks="1" fitToPage="0"/>
  </sheetPr>
  <sheetViews>
    <sheetView showRuler="1" zoomScale="100" workbookViewId="0">
      <selection activeCell="I5" activeCellId="0" sqref="I5"/>
    </sheetView>
  </sheetViews>
  <sheetFormatPr baseColWidth="8" defaultRowHeight="15" customHeight="1"/>
  <cols>
    <col customWidth="1" min="1" max="1" style="1" width="3.5703100000000001"/>
    <col customWidth="1" min="2" max="2" width="30.57421875"/>
    <col customWidth="1" min="3" max="3" width="16.00390625"/>
    <col customWidth="1" min="4" max="4" width="15.57421875"/>
    <col customWidth="1" min="6" max="6" width="13.421875"/>
    <col customWidth="1" min="7" max="7" width="16.2852"/>
    <col customWidth="1" min="8" max="8" width="14.855499999999999"/>
  </cols>
  <sheetData>
    <row r="1" ht="29.25" customHeight="1">
      <c r="B1" s="254" t="s">
        <v>129</v>
      </c>
      <c r="C1" s="255"/>
      <c r="D1" s="255"/>
      <c r="E1" s="255"/>
      <c r="F1" s="255"/>
      <c r="G1" s="255"/>
      <c r="H1" s="256"/>
    </row>
    <row r="2" ht="104.25" customHeight="1">
      <c r="B2" s="257" t="s">
        <v>1</v>
      </c>
      <c r="C2" s="257" t="s">
        <v>130</v>
      </c>
      <c r="D2" s="257" t="s">
        <v>27</v>
      </c>
      <c r="E2" s="257" t="s">
        <v>131</v>
      </c>
      <c r="F2" s="258" t="s">
        <v>18</v>
      </c>
      <c r="G2" s="259" t="s">
        <v>19</v>
      </c>
      <c r="H2" s="259" t="s">
        <v>20</v>
      </c>
    </row>
    <row r="3" ht="15">
      <c r="B3" s="84" t="s">
        <v>24</v>
      </c>
      <c r="C3" s="85" t="s">
        <v>25</v>
      </c>
      <c r="D3" s="85" t="s">
        <v>26</v>
      </c>
      <c r="E3" s="85" t="s">
        <v>26</v>
      </c>
      <c r="F3" s="84" t="s">
        <v>26</v>
      </c>
      <c r="G3" s="86" t="s">
        <v>26</v>
      </c>
      <c r="H3" s="86" t="s">
        <v>26</v>
      </c>
    </row>
    <row r="4" ht="25.5">
      <c r="B4" s="127" t="s">
        <v>27</v>
      </c>
      <c r="C4" s="128"/>
      <c r="D4" s="91">
        <v>29</v>
      </c>
      <c r="E4" s="91">
        <f>F4+G4+H4</f>
        <v>29</v>
      </c>
      <c r="F4" s="260">
        <v>8</v>
      </c>
      <c r="G4" s="261">
        <v>16</v>
      </c>
      <c r="H4" s="261">
        <v>5</v>
      </c>
    </row>
    <row r="5" ht="20.100000000000001" customHeight="1">
      <c r="B5" s="111" t="s">
        <v>47</v>
      </c>
      <c r="C5" s="262">
        <v>100</v>
      </c>
      <c r="D5" s="263">
        <v>29</v>
      </c>
      <c r="E5" s="264">
        <v>29</v>
      </c>
      <c r="F5" s="265">
        <v>8</v>
      </c>
      <c r="G5" s="266">
        <v>16</v>
      </c>
      <c r="H5" s="267">
        <v>5</v>
      </c>
    </row>
    <row r="6" ht="20.100000000000001" customHeight="1">
      <c r="B6" s="111" t="s">
        <v>48</v>
      </c>
      <c r="C6" s="262">
        <v>79.299999999999997</v>
      </c>
      <c r="D6" s="263">
        <v>29</v>
      </c>
      <c r="E6" s="264">
        <v>23</v>
      </c>
      <c r="F6" s="265">
        <v>8</v>
      </c>
      <c r="G6" s="266">
        <v>14</v>
      </c>
      <c r="H6" s="267">
        <v>1</v>
      </c>
    </row>
    <row r="7" ht="20.100000000000001" customHeight="1">
      <c r="B7" s="111" t="s">
        <v>49</v>
      </c>
      <c r="C7" s="262">
        <v>79.299999999999997</v>
      </c>
      <c r="D7" s="263">
        <v>29</v>
      </c>
      <c r="E7" s="264">
        <v>23</v>
      </c>
      <c r="F7" s="265">
        <v>6</v>
      </c>
      <c r="G7" s="266">
        <v>16</v>
      </c>
      <c r="H7" s="267">
        <v>1</v>
      </c>
    </row>
    <row r="8" ht="20.100000000000001" customHeight="1">
      <c r="B8" s="111" t="s">
        <v>50</v>
      </c>
      <c r="C8" s="262">
        <v>100</v>
      </c>
      <c r="D8" s="263">
        <v>29</v>
      </c>
      <c r="E8" s="264">
        <v>29</v>
      </c>
      <c r="F8" s="265">
        <v>8</v>
      </c>
      <c r="G8" s="266">
        <v>16</v>
      </c>
      <c r="H8" s="267">
        <v>5</v>
      </c>
    </row>
    <row r="9" ht="20.100000000000001" customHeight="1">
      <c r="B9" s="111" t="s">
        <v>51</v>
      </c>
      <c r="C9" s="262">
        <v>58.600000000000001</v>
      </c>
      <c r="D9" s="263">
        <v>29</v>
      </c>
      <c r="E9" s="264">
        <v>17</v>
      </c>
      <c r="F9" s="265">
        <v>4</v>
      </c>
      <c r="G9" s="266">
        <v>10</v>
      </c>
      <c r="H9" s="267">
        <v>3</v>
      </c>
    </row>
    <row r="10" ht="20.100000000000001" customHeight="1">
      <c r="B10" s="111" t="s">
        <v>52</v>
      </c>
      <c r="C10" s="262">
        <v>17.199999999999999</v>
      </c>
      <c r="D10" s="263">
        <v>29</v>
      </c>
      <c r="E10" s="264">
        <v>5</v>
      </c>
      <c r="F10" s="265">
        <v>4</v>
      </c>
      <c r="G10" s="266">
        <v>0</v>
      </c>
      <c r="H10" s="267">
        <v>1</v>
      </c>
    </row>
    <row r="11" ht="20.100000000000001" customHeight="1">
      <c r="B11" s="111" t="s">
        <v>53</v>
      </c>
      <c r="C11" s="262">
        <v>93.099999999999994</v>
      </c>
      <c r="D11" s="263">
        <v>29</v>
      </c>
      <c r="E11" s="264">
        <v>27</v>
      </c>
      <c r="F11" s="265">
        <v>8</v>
      </c>
      <c r="G11" s="266">
        <v>14</v>
      </c>
      <c r="H11" s="267">
        <v>5</v>
      </c>
    </row>
    <row r="12" ht="20.100000000000001" customHeight="1">
      <c r="B12" s="111" t="s">
        <v>54</v>
      </c>
      <c r="C12" s="262">
        <v>86.200000000000003</v>
      </c>
      <c r="D12" s="263">
        <v>29</v>
      </c>
      <c r="E12" s="264">
        <v>25</v>
      </c>
      <c r="F12" s="265">
        <v>8</v>
      </c>
      <c r="G12" s="266">
        <v>16</v>
      </c>
      <c r="H12" s="267">
        <v>1</v>
      </c>
    </row>
    <row r="13" ht="20.100000000000001" customHeight="1">
      <c r="B13" s="111" t="s">
        <v>55</v>
      </c>
      <c r="C13" s="262">
        <v>79.299999999999997</v>
      </c>
      <c r="D13" s="263">
        <v>29</v>
      </c>
      <c r="E13" s="264">
        <v>23</v>
      </c>
      <c r="F13" s="265">
        <v>6</v>
      </c>
      <c r="G13" s="266">
        <v>16</v>
      </c>
      <c r="H13" s="267">
        <v>1</v>
      </c>
    </row>
    <row r="36" ht="15">
      <c r="T36" s="268"/>
    </row>
  </sheetData>
  <mergeCells count="1">
    <mergeCell ref="B1:H1"/>
  </mergeCells>
  <printOptions headings="0" gridLines="0"/>
  <pageMargins left="0.70078740157480324" right="0.70078740157480324" top="0.75196850393700776" bottom="0.75196850393700776" header="0.29999999999999999" footer="0.29999999999999999"/>
  <pageSetup paperSize="9" scale="100" firstPageNumber="1" fitToWidth="1" fitToHeight="1" pageOrder="downThenOver" orientation="landscape" usePrinterDefaults="1" blackAndWhite="0" draft="0" cellComments="none" useFirstPageNumber="1" errors="displayed" horizontalDpi="600" verticalDpi="60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codeName="Лист11">
    <tabColor indexed="5"/>
    <outlinePr applyStyles="0" summaryBelow="1" summaryRight="1" showOutlineSymbols="1"/>
    <pageSetUpPr autoPageBreaks="1" fitToPage="0"/>
  </sheetPr>
  <sheetViews>
    <sheetView showRuler="1" zoomScale="100" workbookViewId="0">
      <selection activeCell="N3" activeCellId="0" sqref="N3"/>
    </sheetView>
  </sheetViews>
  <sheetFormatPr baseColWidth="8" defaultRowHeight="15" customHeight="1"/>
  <cols>
    <col customWidth="1" min="1" max="1" style="1" width="2.85547"/>
    <col customWidth="1" min="2" max="2" width="26"/>
    <col customWidth="1" min="3" max="3" width="14.140599999999999"/>
    <col customWidth="1" min="4" max="4" width="14.421875"/>
    <col customWidth="1" min="6" max="6" width="18.00390625"/>
    <col customWidth="1" min="7" max="7" width="16.140625"/>
    <col customWidth="1" min="8" max="8" width="17"/>
    <col customWidth="1" min="9" max="9" width="17.710899999999999"/>
  </cols>
  <sheetData>
    <row r="1" ht="24" customHeight="1">
      <c r="B1" s="269" t="s">
        <v>132</v>
      </c>
      <c r="C1" s="270"/>
      <c r="D1" s="270"/>
      <c r="E1" s="270"/>
      <c r="F1" s="270"/>
      <c r="G1" s="270"/>
      <c r="H1" s="270"/>
      <c r="I1" s="271"/>
    </row>
    <row r="2" ht="45" customHeight="1">
      <c r="B2" s="272" t="s">
        <v>133</v>
      </c>
      <c r="C2" s="273"/>
      <c r="D2" s="273"/>
      <c r="E2" s="273"/>
      <c r="F2" s="273"/>
      <c r="G2" s="273"/>
      <c r="H2" s="273"/>
      <c r="I2" s="274"/>
    </row>
    <row r="3" ht="179.25" customHeight="1">
      <c r="B3" s="275" t="s">
        <v>1</v>
      </c>
      <c r="C3" s="275" t="s">
        <v>134</v>
      </c>
      <c r="D3" s="275" t="s">
        <v>27</v>
      </c>
      <c r="E3" s="275" t="s">
        <v>135</v>
      </c>
      <c r="F3" s="276" t="s">
        <v>136</v>
      </c>
      <c r="G3" s="277" t="s">
        <v>137</v>
      </c>
      <c r="H3" s="278" t="s">
        <v>138</v>
      </c>
      <c r="I3" s="278" t="s">
        <v>139</v>
      </c>
    </row>
    <row r="4" ht="19.5" customHeight="1">
      <c r="B4" s="193" t="s">
        <v>24</v>
      </c>
      <c r="C4" s="279" t="s">
        <v>25</v>
      </c>
      <c r="D4" s="280" t="s">
        <v>26</v>
      </c>
      <c r="E4" s="279" t="s">
        <v>26</v>
      </c>
      <c r="F4" s="193" t="s">
        <v>26</v>
      </c>
      <c r="G4" s="281" t="s">
        <v>26</v>
      </c>
      <c r="H4" s="281" t="s">
        <v>26</v>
      </c>
      <c r="I4" s="281" t="s">
        <v>26</v>
      </c>
    </row>
    <row r="5" ht="20.25" customHeight="1">
      <c r="B5" s="193" t="s">
        <v>27</v>
      </c>
      <c r="C5" s="282">
        <v>100</v>
      </c>
      <c r="D5" s="279">
        <v>8</v>
      </c>
      <c r="E5" s="283"/>
      <c r="F5" s="284">
        <v>2</v>
      </c>
      <c r="G5" s="285">
        <v>2</v>
      </c>
      <c r="H5" s="285">
        <v>2</v>
      </c>
      <c r="I5" s="285">
        <v>2</v>
      </c>
    </row>
    <row r="6" ht="20.100000000000001" customHeight="1">
      <c r="B6" s="286" t="s">
        <v>47</v>
      </c>
      <c r="C6" s="287">
        <v>100</v>
      </c>
      <c r="D6" s="288">
        <v>8</v>
      </c>
      <c r="E6" s="289">
        <v>8</v>
      </c>
      <c r="F6" s="203">
        <v>2</v>
      </c>
      <c r="G6" s="204">
        <v>2</v>
      </c>
      <c r="H6" s="204">
        <v>2</v>
      </c>
      <c r="I6" s="204">
        <v>2</v>
      </c>
    </row>
    <row r="7" ht="20.100000000000001" customHeight="1">
      <c r="B7" s="286" t="s">
        <v>48</v>
      </c>
      <c r="C7" s="287">
        <v>100</v>
      </c>
      <c r="D7" s="288">
        <v>8</v>
      </c>
      <c r="E7" s="289">
        <v>8</v>
      </c>
      <c r="F7" s="203">
        <v>2</v>
      </c>
      <c r="G7" s="204">
        <v>2</v>
      </c>
      <c r="H7" s="204">
        <v>2</v>
      </c>
      <c r="I7" s="204">
        <v>2</v>
      </c>
    </row>
    <row r="8" ht="20.100000000000001" customHeight="1">
      <c r="B8" s="286" t="s">
        <v>49</v>
      </c>
      <c r="C8" s="287">
        <v>75</v>
      </c>
      <c r="D8" s="288">
        <v>8</v>
      </c>
      <c r="E8" s="289">
        <v>6</v>
      </c>
      <c r="F8" s="203">
        <v>2</v>
      </c>
      <c r="G8" s="204">
        <v>2</v>
      </c>
      <c r="H8" s="204">
        <v>2</v>
      </c>
      <c r="I8" s="204">
        <v>0</v>
      </c>
    </row>
    <row r="9" ht="20.100000000000001" customHeight="1">
      <c r="B9" s="286" t="s">
        <v>50</v>
      </c>
      <c r="C9" s="287">
        <v>100</v>
      </c>
      <c r="D9" s="288">
        <v>8</v>
      </c>
      <c r="E9" s="289">
        <v>8</v>
      </c>
      <c r="F9" s="203">
        <v>2</v>
      </c>
      <c r="G9" s="204">
        <v>2</v>
      </c>
      <c r="H9" s="204">
        <v>2</v>
      </c>
      <c r="I9" s="204">
        <v>2</v>
      </c>
    </row>
    <row r="10" ht="20.100000000000001" customHeight="1">
      <c r="B10" s="286" t="s">
        <v>51</v>
      </c>
      <c r="C10" s="287">
        <v>50</v>
      </c>
      <c r="D10" s="288">
        <v>8</v>
      </c>
      <c r="E10" s="289">
        <v>4</v>
      </c>
      <c r="F10" s="203">
        <v>2</v>
      </c>
      <c r="G10" s="204">
        <v>0</v>
      </c>
      <c r="H10" s="204">
        <v>2</v>
      </c>
      <c r="I10" s="204">
        <v>0</v>
      </c>
    </row>
    <row r="11" ht="20.100000000000001" customHeight="1">
      <c r="B11" s="286" t="s">
        <v>52</v>
      </c>
      <c r="C11" s="287">
        <v>50</v>
      </c>
      <c r="D11" s="288">
        <v>8</v>
      </c>
      <c r="E11" s="289">
        <v>4</v>
      </c>
      <c r="F11" s="203">
        <v>0</v>
      </c>
      <c r="G11" s="204">
        <v>0</v>
      </c>
      <c r="H11" s="204">
        <v>2</v>
      </c>
      <c r="I11" s="204">
        <v>2</v>
      </c>
    </row>
    <row r="12" ht="20.100000000000001" customHeight="1">
      <c r="B12" s="286" t="s">
        <v>53</v>
      </c>
      <c r="C12" s="287">
        <v>100</v>
      </c>
      <c r="D12" s="288">
        <v>8</v>
      </c>
      <c r="E12" s="289">
        <v>8</v>
      </c>
      <c r="F12" s="203">
        <v>2</v>
      </c>
      <c r="G12" s="204">
        <v>2</v>
      </c>
      <c r="H12" s="204">
        <v>2</v>
      </c>
      <c r="I12" s="204">
        <v>2</v>
      </c>
    </row>
    <row r="13" ht="20.100000000000001" customHeight="1">
      <c r="B13" s="286" t="s">
        <v>54</v>
      </c>
      <c r="C13" s="287">
        <v>100</v>
      </c>
      <c r="D13" s="288">
        <v>8</v>
      </c>
      <c r="E13" s="289">
        <v>8</v>
      </c>
      <c r="F13" s="203">
        <v>2</v>
      </c>
      <c r="G13" s="204">
        <v>2</v>
      </c>
      <c r="H13" s="204">
        <v>2</v>
      </c>
      <c r="I13" s="204">
        <v>2</v>
      </c>
    </row>
    <row r="14" ht="20.100000000000001" customHeight="1">
      <c r="B14" s="286" t="s">
        <v>55</v>
      </c>
      <c r="C14" s="287">
        <v>75</v>
      </c>
      <c r="D14" s="288">
        <v>8</v>
      </c>
      <c r="E14" s="289">
        <v>6</v>
      </c>
      <c r="F14" s="203">
        <v>2</v>
      </c>
      <c r="G14" s="204">
        <v>2</v>
      </c>
      <c r="H14" s="204">
        <v>2</v>
      </c>
      <c r="I14" s="204">
        <v>0</v>
      </c>
    </row>
  </sheetData>
  <mergeCells count="2">
    <mergeCell ref="B1:I1"/>
    <mergeCell ref="B2:I2"/>
  </mergeCells>
  <printOptions headings="0" gridLines="0"/>
  <pageMargins left="0.69999999999999996" right="0.69999999999999996" top="0.75" bottom="0.75" header="0.29999999999999999" footer="0.29999999999999999"/>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codeName="Лист12">
    <tabColor indexed="5"/>
    <outlinePr applyStyles="0" summaryBelow="1" summaryRight="1" showOutlineSymbols="1"/>
    <pageSetUpPr autoPageBreaks="1" fitToPage="0"/>
  </sheetPr>
  <sheetViews>
    <sheetView showRuler="1" zoomScale="100" workbookViewId="0">
      <selection activeCell="S12" activeCellId="0" sqref="S12"/>
    </sheetView>
  </sheetViews>
  <sheetFormatPr baseColWidth="8" defaultRowHeight="15" customHeight="1"/>
  <cols>
    <col customWidth="1" min="1" max="1" width="28.00390625"/>
    <col customWidth="1" min="2" max="2" width="14.2852"/>
    <col customWidth="1" min="3" max="3" width="14.7109375"/>
    <col customWidth="1" min="5" max="5" width="14.140599999999999"/>
    <col customWidth="1" min="6" max="6" width="14.425800000000001"/>
    <col customWidth="1" min="7" max="7" width="13.855499999999999"/>
    <col customWidth="1" min="8" max="8" width="14.5703"/>
    <col customWidth="1" min="9" max="9" width="15.140599999999999"/>
    <col customWidth="1" min="10" max="10" width="14.140599999999999"/>
    <col customWidth="1" min="11" max="11" width="14.425800000000001"/>
    <col customWidth="1" min="12" max="12" width="14"/>
  </cols>
  <sheetData>
    <row r="1" ht="30.75" customHeight="1">
      <c r="A1" s="290" t="s">
        <v>140</v>
      </c>
      <c r="B1" s="291"/>
      <c r="C1" s="291"/>
      <c r="D1" s="291"/>
      <c r="E1" s="291"/>
      <c r="F1" s="291"/>
      <c r="G1" s="291"/>
      <c r="H1" s="291"/>
      <c r="I1" s="291"/>
      <c r="J1" s="291"/>
      <c r="K1" s="291"/>
      <c r="L1" s="292"/>
    </row>
    <row r="2" ht="72.75" customHeight="1">
      <c r="A2" s="293" t="s">
        <v>141</v>
      </c>
      <c r="B2" s="294"/>
      <c r="C2" s="294"/>
      <c r="D2" s="294"/>
      <c r="E2" s="294"/>
      <c r="F2" s="294"/>
      <c r="G2" s="294"/>
      <c r="H2" s="294"/>
      <c r="I2" s="294"/>
      <c r="J2" s="294"/>
      <c r="K2" s="294"/>
      <c r="L2" s="295"/>
    </row>
    <row r="3" ht="231.75" customHeight="1">
      <c r="A3" s="296" t="s">
        <v>1</v>
      </c>
      <c r="B3" s="296" t="s">
        <v>142</v>
      </c>
      <c r="C3" s="296" t="s">
        <v>27</v>
      </c>
      <c r="D3" s="297" t="s">
        <v>143</v>
      </c>
      <c r="E3" s="298" t="s">
        <v>144</v>
      </c>
      <c r="F3" s="299" t="s">
        <v>145</v>
      </c>
      <c r="G3" s="300" t="s">
        <v>146</v>
      </c>
      <c r="H3" s="301" t="s">
        <v>147</v>
      </c>
      <c r="I3" s="301" t="s">
        <v>148</v>
      </c>
      <c r="J3" s="301" t="s">
        <v>149</v>
      </c>
      <c r="K3" s="301" t="s">
        <v>150</v>
      </c>
      <c r="L3" s="301" t="s">
        <v>151</v>
      </c>
    </row>
    <row r="4" ht="15">
      <c r="A4" s="84" t="s">
        <v>24</v>
      </c>
      <c r="B4" s="302"/>
      <c r="C4" s="84" t="s">
        <v>26</v>
      </c>
      <c r="D4" s="85"/>
      <c r="E4" s="84" t="s">
        <v>26</v>
      </c>
      <c r="F4" s="86" t="s">
        <v>26</v>
      </c>
      <c r="G4" s="148" t="s">
        <v>26</v>
      </c>
      <c r="H4" s="149" t="s">
        <v>26</v>
      </c>
      <c r="I4" s="84" t="s">
        <v>26</v>
      </c>
      <c r="J4" s="86" t="s">
        <v>26</v>
      </c>
      <c r="K4" s="148" t="s">
        <v>26</v>
      </c>
      <c r="L4" s="149" t="s">
        <v>26</v>
      </c>
    </row>
    <row r="5" ht="33.75" customHeight="1">
      <c r="A5" s="87" t="s">
        <v>27</v>
      </c>
      <c r="B5" s="88">
        <v>100</v>
      </c>
      <c r="C5" s="303">
        <v>16</v>
      </c>
      <c r="D5" s="89"/>
      <c r="E5" s="150">
        <v>2</v>
      </c>
      <c r="F5" s="151">
        <v>2</v>
      </c>
      <c r="G5" s="152">
        <v>2</v>
      </c>
      <c r="H5" s="151">
        <v>2</v>
      </c>
      <c r="I5" s="304">
        <v>2</v>
      </c>
      <c r="J5" s="304">
        <v>2</v>
      </c>
      <c r="K5" s="304">
        <v>2</v>
      </c>
      <c r="L5" s="304">
        <v>2</v>
      </c>
    </row>
    <row r="6" ht="20.100000000000001" customHeight="1">
      <c r="A6" s="111" t="s">
        <v>47</v>
      </c>
      <c r="B6" s="112">
        <v>100</v>
      </c>
      <c r="C6" s="305">
        <v>16</v>
      </c>
      <c r="D6" s="306">
        <v>16</v>
      </c>
      <c r="E6" s="114">
        <v>2</v>
      </c>
      <c r="F6" s="115">
        <v>2</v>
      </c>
      <c r="G6" s="155">
        <v>2</v>
      </c>
      <c r="H6" s="156">
        <v>2</v>
      </c>
      <c r="I6" s="157">
        <v>2</v>
      </c>
      <c r="J6" s="157">
        <v>2</v>
      </c>
      <c r="K6" s="157">
        <v>2</v>
      </c>
      <c r="L6" s="157">
        <v>2</v>
      </c>
    </row>
    <row r="7" ht="20.100000000000001" customHeight="1">
      <c r="A7" s="111" t="s">
        <v>48</v>
      </c>
      <c r="B7" s="112">
        <v>87.5</v>
      </c>
      <c r="C7" s="305">
        <v>16</v>
      </c>
      <c r="D7" s="306">
        <v>14</v>
      </c>
      <c r="E7" s="114">
        <v>0</v>
      </c>
      <c r="F7" s="115">
        <v>2</v>
      </c>
      <c r="G7" s="155">
        <v>2</v>
      </c>
      <c r="H7" s="156">
        <v>2</v>
      </c>
      <c r="I7" s="307">
        <v>2</v>
      </c>
      <c r="J7" s="157">
        <v>2</v>
      </c>
      <c r="K7" s="157">
        <v>2</v>
      </c>
      <c r="L7" s="157">
        <v>2</v>
      </c>
    </row>
    <row r="8" ht="20.100000000000001" customHeight="1">
      <c r="A8" s="111" t="s">
        <v>49</v>
      </c>
      <c r="B8" s="112">
        <v>100</v>
      </c>
      <c r="C8" s="305">
        <v>16</v>
      </c>
      <c r="D8" s="306">
        <v>16</v>
      </c>
      <c r="E8" s="114">
        <v>2</v>
      </c>
      <c r="F8" s="115">
        <v>2</v>
      </c>
      <c r="G8" s="155">
        <v>2</v>
      </c>
      <c r="H8" s="156">
        <v>2</v>
      </c>
      <c r="I8" s="157">
        <v>2</v>
      </c>
      <c r="J8" s="157">
        <v>2</v>
      </c>
      <c r="K8" s="157">
        <v>2</v>
      </c>
      <c r="L8" s="157">
        <v>2</v>
      </c>
    </row>
    <row r="9" ht="20.100000000000001" customHeight="1">
      <c r="A9" s="111" t="s">
        <v>50</v>
      </c>
      <c r="B9" s="112">
        <v>100</v>
      </c>
      <c r="C9" s="305">
        <v>16</v>
      </c>
      <c r="D9" s="306">
        <v>16</v>
      </c>
      <c r="E9" s="114">
        <v>2</v>
      </c>
      <c r="F9" s="115">
        <v>2</v>
      </c>
      <c r="G9" s="155">
        <v>2</v>
      </c>
      <c r="H9" s="156">
        <v>2</v>
      </c>
      <c r="I9" s="157">
        <v>2</v>
      </c>
      <c r="J9" s="157">
        <v>2</v>
      </c>
      <c r="K9" s="157">
        <v>2</v>
      </c>
      <c r="L9" s="157">
        <v>2</v>
      </c>
    </row>
    <row r="10" ht="20.100000000000001" customHeight="1">
      <c r="A10" s="111" t="s">
        <v>51</v>
      </c>
      <c r="B10" s="112">
        <v>62.5</v>
      </c>
      <c r="C10" s="305">
        <v>16</v>
      </c>
      <c r="D10" s="306">
        <v>10</v>
      </c>
      <c r="E10" s="114">
        <v>0</v>
      </c>
      <c r="F10" s="115">
        <v>2</v>
      </c>
      <c r="G10" s="155">
        <v>2</v>
      </c>
      <c r="H10" s="156">
        <v>0</v>
      </c>
      <c r="I10" s="157">
        <v>2</v>
      </c>
      <c r="J10" s="157">
        <v>2</v>
      </c>
      <c r="K10" s="157">
        <v>2</v>
      </c>
      <c r="L10" s="157">
        <v>0</v>
      </c>
    </row>
    <row r="11" ht="20.100000000000001" customHeight="1">
      <c r="A11" s="111" t="s">
        <v>52</v>
      </c>
      <c r="B11" s="112">
        <v>0</v>
      </c>
      <c r="C11" s="305">
        <v>16</v>
      </c>
      <c r="D11" s="306">
        <v>0</v>
      </c>
      <c r="E11" s="114">
        <v>0</v>
      </c>
      <c r="F11" s="115">
        <v>0</v>
      </c>
      <c r="G11" s="155">
        <v>0</v>
      </c>
      <c r="H11" s="156">
        <v>0</v>
      </c>
      <c r="I11" s="157">
        <v>0</v>
      </c>
      <c r="J11" s="157">
        <v>0</v>
      </c>
      <c r="K11" s="157">
        <v>0</v>
      </c>
      <c r="L11" s="157">
        <v>0</v>
      </c>
    </row>
    <row r="12" ht="20.100000000000001" customHeight="1">
      <c r="A12" s="111" t="s">
        <v>53</v>
      </c>
      <c r="B12" s="112">
        <v>87.5</v>
      </c>
      <c r="C12" s="305">
        <v>16</v>
      </c>
      <c r="D12" s="306">
        <v>14</v>
      </c>
      <c r="E12" s="114">
        <v>2</v>
      </c>
      <c r="F12" s="115">
        <v>2</v>
      </c>
      <c r="G12" s="155">
        <v>2</v>
      </c>
      <c r="H12" s="156">
        <v>2</v>
      </c>
      <c r="I12" s="157">
        <v>0</v>
      </c>
      <c r="J12" s="157">
        <v>2</v>
      </c>
      <c r="K12" s="157">
        <v>2</v>
      </c>
      <c r="L12" s="157">
        <v>2</v>
      </c>
    </row>
    <row r="13" ht="20.100000000000001" customHeight="1">
      <c r="A13" s="111" t="s">
        <v>54</v>
      </c>
      <c r="B13" s="112">
        <v>100</v>
      </c>
      <c r="C13" s="305">
        <v>16</v>
      </c>
      <c r="D13" s="306">
        <v>16</v>
      </c>
      <c r="E13" s="114">
        <v>2</v>
      </c>
      <c r="F13" s="115">
        <v>2</v>
      </c>
      <c r="G13" s="155">
        <v>2</v>
      </c>
      <c r="H13" s="156">
        <v>2</v>
      </c>
      <c r="I13" s="157">
        <v>2</v>
      </c>
      <c r="J13" s="157">
        <v>2</v>
      </c>
      <c r="K13" s="157">
        <v>2</v>
      </c>
      <c r="L13" s="157">
        <v>2</v>
      </c>
    </row>
    <row r="14" ht="20.100000000000001" customHeight="1">
      <c r="A14" s="111" t="s">
        <v>55</v>
      </c>
      <c r="B14" s="112">
        <v>100</v>
      </c>
      <c r="C14" s="305">
        <v>16</v>
      </c>
      <c r="D14" s="306">
        <v>16</v>
      </c>
      <c r="E14" s="114">
        <v>2</v>
      </c>
      <c r="F14" s="115">
        <v>2</v>
      </c>
      <c r="G14" s="155">
        <v>2</v>
      </c>
      <c r="H14" s="156">
        <v>2</v>
      </c>
      <c r="I14" s="157">
        <v>2</v>
      </c>
      <c r="J14" s="157">
        <v>2</v>
      </c>
      <c r="K14" s="157">
        <v>2</v>
      </c>
      <c r="L14" s="157">
        <v>2</v>
      </c>
    </row>
  </sheetData>
  <mergeCells count="2">
    <mergeCell ref="A1:L1"/>
    <mergeCell ref="A2:L2"/>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codeName="Лист13">
    <tabColor indexed="5"/>
    <outlinePr applyStyles="0" summaryBelow="1" summaryRight="1" showOutlineSymbols="1"/>
    <pageSetUpPr autoPageBreaks="1" fitToPage="0"/>
  </sheetPr>
  <sheetViews>
    <sheetView showRuler="1" zoomScale="100" workbookViewId="0">
      <selection activeCell="J10" activeCellId="0" sqref="J10"/>
    </sheetView>
  </sheetViews>
  <sheetFormatPr baseColWidth="8" defaultRowHeight="15" customHeight="1"/>
  <cols>
    <col customWidth="1" min="1" max="1" style="1" width="1.2851600000000001"/>
    <col customWidth="1" min="2" max="2" width="28.57421875"/>
    <col customWidth="1" min="3" max="3" width="13.425800000000001"/>
    <col customWidth="1" min="4" max="4" width="12.855499999999999"/>
    <col customWidth="1" min="6" max="6" width="23.8515625"/>
    <col customWidth="1" min="7" max="7" width="31.57421875"/>
  </cols>
  <sheetData>
    <row r="1" ht="35.25" customHeight="1">
      <c r="B1" s="290" t="s">
        <v>152</v>
      </c>
      <c r="C1" s="291"/>
      <c r="D1" s="291"/>
      <c r="E1" s="291"/>
      <c r="F1" s="291"/>
      <c r="G1" s="292"/>
    </row>
    <row r="2" s="1" customFormat="1" ht="102.75" customHeight="1">
      <c r="B2" s="308" t="s">
        <v>153</v>
      </c>
      <c r="C2" s="309"/>
      <c r="D2" s="309"/>
      <c r="E2" s="309"/>
      <c r="F2" s="309"/>
      <c r="G2" s="310"/>
    </row>
    <row r="3" ht="136.5" customHeight="1">
      <c r="B3" s="311" t="s">
        <v>1</v>
      </c>
      <c r="C3" s="311" t="s">
        <v>154</v>
      </c>
      <c r="D3" s="311" t="s">
        <v>27</v>
      </c>
      <c r="E3" s="311" t="s">
        <v>155</v>
      </c>
      <c r="F3" s="312" t="s">
        <v>156</v>
      </c>
      <c r="G3" s="313" t="s">
        <v>157</v>
      </c>
    </row>
    <row r="4" ht="18.75" customHeight="1">
      <c r="B4" s="314" t="s">
        <v>24</v>
      </c>
      <c r="C4" s="315" t="s">
        <v>25</v>
      </c>
      <c r="D4" s="315" t="s">
        <v>26</v>
      </c>
      <c r="E4" s="315" t="s">
        <v>26</v>
      </c>
      <c r="F4" s="315" t="s">
        <v>26</v>
      </c>
      <c r="G4" s="316" t="s">
        <v>26</v>
      </c>
    </row>
    <row r="5" ht="21" customHeight="1">
      <c r="B5" s="314" t="s">
        <v>27</v>
      </c>
      <c r="C5" s="317">
        <v>100</v>
      </c>
      <c r="D5" s="314">
        <v>5</v>
      </c>
      <c r="E5" s="318"/>
      <c r="F5" s="318">
        <v>1</v>
      </c>
      <c r="G5" s="319">
        <v>4</v>
      </c>
    </row>
    <row r="6" ht="20.100000000000001" customHeight="1">
      <c r="B6" s="320" t="s">
        <v>47</v>
      </c>
      <c r="C6" s="321">
        <v>100</v>
      </c>
      <c r="D6" s="322">
        <v>5</v>
      </c>
      <c r="E6" s="323">
        <v>5</v>
      </c>
      <c r="F6" s="324">
        <v>1</v>
      </c>
      <c r="G6" s="325">
        <v>4</v>
      </c>
    </row>
    <row r="7" ht="20.100000000000001" customHeight="1">
      <c r="B7" s="320" t="s">
        <v>48</v>
      </c>
      <c r="C7" s="321">
        <v>20</v>
      </c>
      <c r="D7" s="322">
        <v>5</v>
      </c>
      <c r="E7" s="323">
        <v>1</v>
      </c>
      <c r="F7" s="324">
        <v>1</v>
      </c>
      <c r="G7" s="325">
        <v>0</v>
      </c>
    </row>
    <row r="8" ht="20.100000000000001" customHeight="1">
      <c r="B8" s="320" t="s">
        <v>49</v>
      </c>
      <c r="C8" s="321">
        <v>20</v>
      </c>
      <c r="D8" s="322">
        <v>5</v>
      </c>
      <c r="E8" s="323">
        <v>1</v>
      </c>
      <c r="F8" s="324">
        <v>1</v>
      </c>
      <c r="G8" s="325">
        <v>0</v>
      </c>
    </row>
    <row r="9" ht="20.100000000000001" customHeight="1">
      <c r="B9" s="320" t="s">
        <v>50</v>
      </c>
      <c r="C9" s="321">
        <v>100</v>
      </c>
      <c r="D9" s="322">
        <v>5</v>
      </c>
      <c r="E9" s="323">
        <v>5</v>
      </c>
      <c r="F9" s="324">
        <v>1</v>
      </c>
      <c r="G9" s="325">
        <v>4</v>
      </c>
    </row>
    <row r="10" ht="20.100000000000001" customHeight="1">
      <c r="B10" s="320" t="s">
        <v>51</v>
      </c>
      <c r="C10" s="321">
        <v>60</v>
      </c>
      <c r="D10" s="322">
        <v>5</v>
      </c>
      <c r="E10" s="323">
        <v>3</v>
      </c>
      <c r="F10" s="324">
        <v>1</v>
      </c>
      <c r="G10" s="325">
        <v>2</v>
      </c>
    </row>
    <row r="11" ht="20.100000000000001" customHeight="1">
      <c r="B11" s="320" t="s">
        <v>52</v>
      </c>
      <c r="C11" s="321">
        <v>20</v>
      </c>
      <c r="D11" s="322">
        <v>5</v>
      </c>
      <c r="E11" s="323">
        <v>1</v>
      </c>
      <c r="F11" s="324">
        <v>1</v>
      </c>
      <c r="G11" s="325">
        <v>0</v>
      </c>
    </row>
    <row r="12" ht="20.100000000000001" customHeight="1">
      <c r="B12" s="320" t="s">
        <v>53</v>
      </c>
      <c r="C12" s="321">
        <v>100</v>
      </c>
      <c r="D12" s="322">
        <v>5</v>
      </c>
      <c r="E12" s="323">
        <v>5</v>
      </c>
      <c r="F12" s="324">
        <v>1</v>
      </c>
      <c r="G12" s="325">
        <v>4</v>
      </c>
    </row>
    <row r="13" ht="20.100000000000001" customHeight="1">
      <c r="B13" s="320" t="s">
        <v>54</v>
      </c>
      <c r="C13" s="321">
        <v>20</v>
      </c>
      <c r="D13" s="322">
        <v>5</v>
      </c>
      <c r="E13" s="323">
        <v>1</v>
      </c>
      <c r="F13" s="324">
        <v>1</v>
      </c>
      <c r="G13" s="325">
        <v>0</v>
      </c>
    </row>
    <row r="14" ht="20.100000000000001" customHeight="1">
      <c r="B14" s="320" t="s">
        <v>55</v>
      </c>
      <c r="C14" s="321">
        <v>20</v>
      </c>
      <c r="D14" s="322">
        <v>5</v>
      </c>
      <c r="E14" s="323">
        <v>1</v>
      </c>
      <c r="F14" s="324">
        <v>1</v>
      </c>
      <c r="G14" s="325">
        <v>0</v>
      </c>
    </row>
  </sheetData>
  <mergeCells count="2">
    <mergeCell ref="B1:G1"/>
    <mergeCell ref="B2:G2"/>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codeName="Лист14">
    <outlinePr applyStyles="0" summaryBelow="1" summaryRight="1" showOutlineSymbols="1"/>
    <pageSetUpPr autoPageBreaks="1" fitToPage="1"/>
  </sheetPr>
  <sheetViews>
    <sheetView showRuler="1" zoomScale="100" workbookViewId="0">
      <selection activeCell="O13" activeCellId="0" sqref="O13"/>
    </sheetView>
  </sheetViews>
  <sheetFormatPr baseColWidth="8" defaultRowHeight="15" customHeight="1"/>
  <cols>
    <col customWidth="1" min="1" max="1" style="1" width="3.1406200000000002"/>
    <col customWidth="1" min="2" max="2" width="28.855499999999999"/>
    <col customWidth="1" min="3" max="3" width="20.855499999999999"/>
    <col customWidth="1" min="4" max="4" width="19.140625"/>
    <col customWidth="1" min="5" max="5" width="10.00390625"/>
    <col customWidth="1" min="6" max="6" width="23.140625"/>
    <col customWidth="1" min="7" max="7" width="24.855499999999999"/>
  </cols>
  <sheetData>
    <row r="1" ht="36.75" customHeight="1">
      <c r="B1" s="254" t="s">
        <v>158</v>
      </c>
      <c r="C1" s="255"/>
      <c r="D1" s="255"/>
      <c r="E1" s="255"/>
      <c r="F1" s="255"/>
      <c r="G1" s="256"/>
    </row>
    <row r="2" ht="72" customHeight="1">
      <c r="B2" s="326" t="s">
        <v>1</v>
      </c>
      <c r="C2" s="326" t="s">
        <v>159</v>
      </c>
      <c r="D2" s="326" t="s">
        <v>27</v>
      </c>
      <c r="E2" s="326" t="s">
        <v>160</v>
      </c>
      <c r="F2" s="327" t="s">
        <v>161</v>
      </c>
      <c r="G2" s="328" t="s">
        <v>162</v>
      </c>
    </row>
    <row r="3" ht="33" customHeight="1">
      <c r="B3" s="85" t="s">
        <v>24</v>
      </c>
      <c r="C3" s="85" t="s">
        <v>25</v>
      </c>
      <c r="D3" s="85" t="s">
        <v>26</v>
      </c>
      <c r="E3" s="85" t="s">
        <v>26</v>
      </c>
      <c r="F3" s="85" t="s">
        <v>26</v>
      </c>
      <c r="G3" s="164" t="s">
        <v>26</v>
      </c>
    </row>
    <row r="4" ht="15">
      <c r="B4" s="127"/>
      <c r="C4" s="128">
        <v>100</v>
      </c>
      <c r="D4" s="329">
        <v>37</v>
      </c>
      <c r="E4" s="330">
        <v>37</v>
      </c>
      <c r="F4" s="331">
        <v>18</v>
      </c>
      <c r="G4" s="261">
        <v>19</v>
      </c>
    </row>
    <row r="5" ht="19.5" customHeight="1">
      <c r="B5" s="111" t="s">
        <v>47</v>
      </c>
      <c r="C5" s="332">
        <v>100</v>
      </c>
      <c r="D5" s="263">
        <v>37</v>
      </c>
      <c r="E5" s="333">
        <v>37</v>
      </c>
      <c r="F5" s="334">
        <v>18</v>
      </c>
      <c r="G5" s="335">
        <v>19</v>
      </c>
    </row>
    <row r="6" ht="19.5" customHeight="1">
      <c r="B6" s="111" t="s">
        <v>48</v>
      </c>
      <c r="C6" s="332">
        <v>100</v>
      </c>
      <c r="D6" s="263">
        <v>37</v>
      </c>
      <c r="E6" s="333">
        <v>37</v>
      </c>
      <c r="F6" s="336">
        <v>18</v>
      </c>
      <c r="G6" s="335">
        <v>19</v>
      </c>
    </row>
    <row r="7" ht="17.25" customHeight="1">
      <c r="B7" s="111" t="s">
        <v>49</v>
      </c>
      <c r="C7" s="332">
        <v>100</v>
      </c>
      <c r="D7" s="263">
        <v>37</v>
      </c>
      <c r="E7" s="333">
        <v>37</v>
      </c>
      <c r="F7" s="336">
        <v>18</v>
      </c>
      <c r="G7" s="335">
        <v>19</v>
      </c>
    </row>
    <row r="8" ht="18" customHeight="1">
      <c r="B8" s="111" t="s">
        <v>50</v>
      </c>
      <c r="C8" s="332">
        <v>94.599999999999994</v>
      </c>
      <c r="D8" s="263">
        <v>37</v>
      </c>
      <c r="E8" s="333">
        <v>35</v>
      </c>
      <c r="F8" s="336">
        <v>16</v>
      </c>
      <c r="G8" s="337">
        <v>19</v>
      </c>
    </row>
    <row r="9" ht="19.5" customHeight="1">
      <c r="B9" s="111" t="s">
        <v>51</v>
      </c>
      <c r="C9" s="332">
        <v>73</v>
      </c>
      <c r="D9" s="263">
        <v>37</v>
      </c>
      <c r="E9" s="333">
        <v>27</v>
      </c>
      <c r="F9" s="336">
        <v>10</v>
      </c>
      <c r="G9" s="335">
        <v>17</v>
      </c>
    </row>
    <row r="10" ht="18" customHeight="1">
      <c r="B10" s="111" t="s">
        <v>52</v>
      </c>
      <c r="C10" s="332">
        <v>16.199999999999999</v>
      </c>
      <c r="D10" s="263">
        <v>37</v>
      </c>
      <c r="E10" s="333">
        <v>6</v>
      </c>
      <c r="F10" s="336">
        <v>6</v>
      </c>
      <c r="G10" s="335">
        <v>0</v>
      </c>
    </row>
    <row r="11" ht="18.75" customHeight="1">
      <c r="B11" s="111" t="s">
        <v>53</v>
      </c>
      <c r="C11" s="332">
        <v>100</v>
      </c>
      <c r="D11" s="263">
        <v>37</v>
      </c>
      <c r="E11" s="333">
        <v>37</v>
      </c>
      <c r="F11" s="336">
        <v>18</v>
      </c>
      <c r="G11" s="335">
        <v>19</v>
      </c>
    </row>
    <row r="12" ht="20.25" customHeight="1">
      <c r="B12" s="111" t="s">
        <v>54</v>
      </c>
      <c r="C12" s="332">
        <v>100</v>
      </c>
      <c r="D12" s="263">
        <v>37</v>
      </c>
      <c r="E12" s="333">
        <v>37</v>
      </c>
      <c r="F12" s="336">
        <v>18</v>
      </c>
      <c r="G12" s="335">
        <v>19</v>
      </c>
    </row>
    <row r="13" ht="20.25" customHeight="1">
      <c r="B13" s="111" t="s">
        <v>55</v>
      </c>
      <c r="C13" s="332">
        <v>83.799999999999997</v>
      </c>
      <c r="D13" s="263">
        <v>37</v>
      </c>
      <c r="E13" s="333">
        <v>31</v>
      </c>
      <c r="F13" s="336">
        <v>12</v>
      </c>
      <c r="G13" s="335">
        <v>19</v>
      </c>
    </row>
    <row r="14" ht="12" customHeight="1"/>
    <row r="15" ht="15" customHeight="1">
      <c r="B15" s="338" t="s">
        <v>43</v>
      </c>
    </row>
    <row r="16" ht="15">
      <c r="B16" s="339"/>
    </row>
    <row r="17" ht="15">
      <c r="B17" s="339"/>
    </row>
    <row r="21" ht="15">
      <c r="D21" s="340"/>
    </row>
  </sheetData>
  <mergeCells count="2">
    <mergeCell ref="B1:G1"/>
    <mergeCell ref="B15:B17"/>
  </mergeCells>
  <printOptions headings="0" gridLines="0"/>
  <pageMargins left="0.70866099999999987" right="0.70866099999999987" top="0.748031" bottom="0.748031" header="0.31496099999999999" footer="0.31496099999999999"/>
  <pageSetup paperSize="9" scale="100" firstPageNumber="1" fitToWidth="1" fitToHeight="1" pageOrder="downThenOver" orientation="landscape" usePrinterDefaults="1" blackAndWhite="0" draft="0" cellComments="none" useFirstPageNumber="0" errors="displayed" horizontalDpi="600" verticalDpi="600" copies="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codeName="Лист15">
    <tabColor rgb="FFF488F4"/>
    <outlinePr applyStyles="0" summaryBelow="1" summaryRight="1" showOutlineSymbols="1"/>
    <pageSetUpPr autoPageBreaks="1" fitToPage="1"/>
  </sheetPr>
  <sheetViews>
    <sheetView showRuler="1" zoomScale="100" workbookViewId="0">
      <selection activeCell="P10" activeCellId="0" sqref="P10"/>
    </sheetView>
  </sheetViews>
  <sheetFormatPr baseColWidth="8" defaultRowHeight="15" customHeight="1"/>
  <cols>
    <col customWidth="1" min="1" max="1" width="23.7109375"/>
    <col customWidth="1" min="2" max="2" width="11.7109375"/>
    <col customWidth="1" min="3" max="3" width="11.28125"/>
    <col customWidth="1" min="4" max="4" width="7.421875"/>
    <col customWidth="1" min="5" max="5" width="11.28125"/>
    <col customWidth="1" min="6" max="6" width="18.8515625"/>
    <col customWidth="1" min="7" max="7" width="11.425800000000001"/>
    <col customWidth="1" min="8" max="8" width="14.140625"/>
    <col customWidth="1" min="9" max="9" width="12.140625"/>
    <col customWidth="1" min="10" max="10" width="15.57421875"/>
    <col customWidth="1" min="11" max="11" width="14.57421875"/>
    <col customWidth="1" min="12" max="12" width="19.140625"/>
    <col customWidth="1" hidden="1" min="13" max="13" width="15.710900000000001"/>
  </cols>
  <sheetData>
    <row r="1" ht="26.25" customHeight="1">
      <c r="A1" s="269" t="s">
        <v>163</v>
      </c>
      <c r="B1" s="270"/>
      <c r="C1" s="270"/>
      <c r="D1" s="270"/>
      <c r="E1" s="270"/>
      <c r="F1" s="270"/>
      <c r="G1" s="270"/>
      <c r="H1" s="270"/>
      <c r="I1" s="270"/>
      <c r="J1" s="270"/>
      <c r="K1" s="270"/>
      <c r="L1" s="271"/>
      <c r="M1" s="341"/>
    </row>
    <row r="2" ht="95.25" customHeight="1">
      <c r="A2" s="177" t="s">
        <v>164</v>
      </c>
      <c r="B2" s="177"/>
      <c r="C2" s="177"/>
      <c r="D2" s="177"/>
      <c r="E2" s="177"/>
      <c r="F2" s="177"/>
      <c r="G2" s="177"/>
      <c r="H2" s="177"/>
      <c r="I2" s="177"/>
      <c r="J2" s="177"/>
      <c r="K2" s="177"/>
      <c r="L2" s="342"/>
      <c r="M2" s="343"/>
    </row>
    <row r="3" ht="266.25" customHeight="1">
      <c r="A3" s="344" t="s">
        <v>1</v>
      </c>
      <c r="B3" s="344" t="s">
        <v>165</v>
      </c>
      <c r="C3" s="344" t="s">
        <v>27</v>
      </c>
      <c r="D3" s="344" t="s">
        <v>166</v>
      </c>
      <c r="E3" s="345" t="s">
        <v>167</v>
      </c>
      <c r="F3" s="346" t="s">
        <v>168</v>
      </c>
      <c r="G3" s="347" t="s">
        <v>169</v>
      </c>
      <c r="H3" s="348" t="s">
        <v>170</v>
      </c>
      <c r="I3" s="349" t="s">
        <v>171</v>
      </c>
      <c r="J3" s="349" t="s">
        <v>172</v>
      </c>
      <c r="K3" s="349" t="s">
        <v>173</v>
      </c>
      <c r="L3" s="349" t="s">
        <v>174</v>
      </c>
      <c r="M3" s="350"/>
    </row>
    <row r="4" ht="15">
      <c r="A4" s="189" t="s">
        <v>24</v>
      </c>
      <c r="B4" s="188" t="s">
        <v>25</v>
      </c>
      <c r="C4" s="188"/>
      <c r="D4" s="188" t="s">
        <v>26</v>
      </c>
      <c r="E4" s="189" t="s">
        <v>26</v>
      </c>
      <c r="F4" s="190" t="s">
        <v>26</v>
      </c>
      <c r="G4" s="190" t="s">
        <v>26</v>
      </c>
      <c r="H4" s="190" t="s">
        <v>26</v>
      </c>
      <c r="I4" s="189" t="s">
        <v>26</v>
      </c>
      <c r="J4" s="190" t="s">
        <v>26</v>
      </c>
      <c r="K4" s="190" t="s">
        <v>26</v>
      </c>
      <c r="L4" s="190" t="s">
        <v>26</v>
      </c>
      <c r="M4" s="351"/>
    </row>
    <row r="5" ht="17.25" customHeight="1">
      <c r="A5" s="352" t="s">
        <v>27</v>
      </c>
      <c r="B5" s="192">
        <v>100</v>
      </c>
      <c r="C5" s="188">
        <v>18</v>
      </c>
      <c r="D5" s="353"/>
      <c r="E5" s="354">
        <v>2</v>
      </c>
      <c r="F5" s="355">
        <v>4</v>
      </c>
      <c r="G5" s="355">
        <v>2</v>
      </c>
      <c r="H5" s="355">
        <v>2</v>
      </c>
      <c r="I5" s="355">
        <v>2</v>
      </c>
      <c r="J5" s="355">
        <v>2</v>
      </c>
      <c r="K5" s="355">
        <v>2</v>
      </c>
      <c r="L5" s="355">
        <v>2</v>
      </c>
      <c r="M5" s="356"/>
    </row>
    <row r="6" ht="17.25" customHeight="1">
      <c r="A6" s="357" t="s">
        <v>47</v>
      </c>
      <c r="B6" s="358">
        <v>100</v>
      </c>
      <c r="C6" s="359">
        <v>18</v>
      </c>
      <c r="D6" s="360">
        <v>18</v>
      </c>
      <c r="E6" s="361">
        <v>2</v>
      </c>
      <c r="F6" s="362">
        <v>4</v>
      </c>
      <c r="G6" s="362">
        <v>2</v>
      </c>
      <c r="H6" s="362">
        <v>2</v>
      </c>
      <c r="I6" s="363">
        <v>2</v>
      </c>
      <c r="J6" s="363">
        <v>2</v>
      </c>
      <c r="K6" s="363">
        <v>2</v>
      </c>
      <c r="L6" s="363">
        <v>2</v>
      </c>
      <c r="M6" s="206"/>
    </row>
    <row r="7" ht="18.75" customHeight="1">
      <c r="A7" s="357" t="s">
        <v>48</v>
      </c>
      <c r="B7" s="358">
        <v>100</v>
      </c>
      <c r="C7" s="359">
        <v>18</v>
      </c>
      <c r="D7" s="360">
        <v>18</v>
      </c>
      <c r="E7" s="361">
        <v>2</v>
      </c>
      <c r="F7" s="362">
        <v>4</v>
      </c>
      <c r="G7" s="362">
        <v>2</v>
      </c>
      <c r="H7" s="362">
        <v>2</v>
      </c>
      <c r="I7" s="364">
        <v>2</v>
      </c>
      <c r="J7" s="364">
        <v>2</v>
      </c>
      <c r="K7" s="364">
        <v>2</v>
      </c>
      <c r="L7" s="364">
        <v>2</v>
      </c>
      <c r="M7" s="365"/>
    </row>
    <row r="8" ht="16.5" customHeight="1">
      <c r="A8" s="357" t="s">
        <v>49</v>
      </c>
      <c r="B8" s="358">
        <v>100</v>
      </c>
      <c r="C8" s="359">
        <v>18</v>
      </c>
      <c r="D8" s="360">
        <v>18</v>
      </c>
      <c r="E8" s="361">
        <v>2</v>
      </c>
      <c r="F8" s="362">
        <v>4</v>
      </c>
      <c r="G8" s="362">
        <v>2</v>
      </c>
      <c r="H8" s="362">
        <v>2</v>
      </c>
      <c r="I8" s="363">
        <v>2</v>
      </c>
      <c r="J8" s="363">
        <v>2</v>
      </c>
      <c r="K8" s="363">
        <v>2</v>
      </c>
      <c r="L8" s="363">
        <v>2</v>
      </c>
      <c r="M8" s="206"/>
    </row>
    <row r="9" ht="16.5" customHeight="1">
      <c r="A9" s="357" t="s">
        <v>50</v>
      </c>
      <c r="B9" s="358">
        <v>88.900000000000006</v>
      </c>
      <c r="C9" s="359">
        <v>18</v>
      </c>
      <c r="D9" s="360">
        <v>16</v>
      </c>
      <c r="E9" s="361">
        <v>2</v>
      </c>
      <c r="F9" s="362">
        <v>4</v>
      </c>
      <c r="G9" s="362">
        <v>2</v>
      </c>
      <c r="H9" s="362">
        <v>2</v>
      </c>
      <c r="I9" s="363">
        <v>0</v>
      </c>
      <c r="J9" s="363">
        <v>2</v>
      </c>
      <c r="K9" s="363">
        <v>2</v>
      </c>
      <c r="L9" s="363">
        <v>2</v>
      </c>
      <c r="M9" s="206"/>
    </row>
    <row r="10" ht="15.75" customHeight="1">
      <c r="A10" s="357" t="s">
        <v>51</v>
      </c>
      <c r="B10" s="358">
        <v>55.600000000000001</v>
      </c>
      <c r="C10" s="359">
        <v>18</v>
      </c>
      <c r="D10" s="360">
        <v>10</v>
      </c>
      <c r="E10" s="361">
        <v>2</v>
      </c>
      <c r="F10" s="362">
        <v>4</v>
      </c>
      <c r="G10" s="362">
        <v>2</v>
      </c>
      <c r="H10" s="362">
        <v>2</v>
      </c>
      <c r="I10" s="363">
        <v>0</v>
      </c>
      <c r="J10" s="363">
        <v>0</v>
      </c>
      <c r="K10" s="363">
        <v>0</v>
      </c>
      <c r="L10" s="363">
        <v>0</v>
      </c>
      <c r="M10" s="206"/>
    </row>
    <row r="11" ht="16.5" customHeight="1">
      <c r="A11" s="357" t="s">
        <v>52</v>
      </c>
      <c r="B11" s="358">
        <v>33.299999999999997</v>
      </c>
      <c r="C11" s="359">
        <v>18</v>
      </c>
      <c r="D11" s="360">
        <v>6</v>
      </c>
      <c r="E11" s="361">
        <v>0</v>
      </c>
      <c r="F11" s="362">
        <v>4</v>
      </c>
      <c r="G11" s="362">
        <v>0</v>
      </c>
      <c r="H11" s="362">
        <v>2</v>
      </c>
      <c r="I11" s="363">
        <v>0</v>
      </c>
      <c r="J11" s="363">
        <v>0</v>
      </c>
      <c r="K11" s="363">
        <v>0</v>
      </c>
      <c r="L11" s="363">
        <v>0</v>
      </c>
      <c r="M11" s="206"/>
    </row>
    <row r="12" ht="15" customHeight="1">
      <c r="A12" s="357" t="s">
        <v>53</v>
      </c>
      <c r="B12" s="358">
        <v>100</v>
      </c>
      <c r="C12" s="359">
        <v>18</v>
      </c>
      <c r="D12" s="360">
        <v>18</v>
      </c>
      <c r="E12" s="361">
        <v>2</v>
      </c>
      <c r="F12" s="362">
        <v>4</v>
      </c>
      <c r="G12" s="362">
        <v>2</v>
      </c>
      <c r="H12" s="362">
        <v>2</v>
      </c>
      <c r="I12" s="363">
        <v>2</v>
      </c>
      <c r="J12" s="363">
        <v>2</v>
      </c>
      <c r="K12" s="363">
        <v>2</v>
      </c>
      <c r="L12" s="363">
        <v>2</v>
      </c>
      <c r="M12" s="206"/>
    </row>
    <row r="13" ht="15.75" customHeight="1">
      <c r="A13" s="357" t="s">
        <v>54</v>
      </c>
      <c r="B13" s="358">
        <v>100</v>
      </c>
      <c r="C13" s="359">
        <v>18</v>
      </c>
      <c r="D13" s="360">
        <v>18</v>
      </c>
      <c r="E13" s="361">
        <v>2</v>
      </c>
      <c r="F13" s="362">
        <v>4</v>
      </c>
      <c r="G13" s="362">
        <v>2</v>
      </c>
      <c r="H13" s="362">
        <v>2</v>
      </c>
      <c r="I13" s="363">
        <v>2</v>
      </c>
      <c r="J13" s="363">
        <v>2</v>
      </c>
      <c r="K13" s="363">
        <v>2</v>
      </c>
      <c r="L13" s="363">
        <v>2</v>
      </c>
      <c r="M13" s="206"/>
    </row>
    <row r="14" ht="16.5" customHeight="1">
      <c r="A14" s="357" t="s">
        <v>55</v>
      </c>
      <c r="B14" s="358">
        <v>66.700000000000003</v>
      </c>
      <c r="C14" s="359">
        <v>18</v>
      </c>
      <c r="D14" s="360">
        <v>12</v>
      </c>
      <c r="E14" s="361">
        <v>2</v>
      </c>
      <c r="F14" s="362">
        <v>4</v>
      </c>
      <c r="G14" s="362">
        <v>2</v>
      </c>
      <c r="H14" s="362">
        <v>2</v>
      </c>
      <c r="I14" s="363">
        <v>0</v>
      </c>
      <c r="J14" s="363">
        <v>0</v>
      </c>
      <c r="K14" s="363">
        <v>2</v>
      </c>
      <c r="L14" s="363">
        <v>0</v>
      </c>
      <c r="M14" s="206"/>
    </row>
    <row r="15" ht="22.5" customHeight="1">
      <c r="A15" s="366"/>
      <c r="B15" s="366"/>
      <c r="C15" s="366"/>
      <c r="D15" s="366"/>
      <c r="E15" s="366"/>
      <c r="F15" s="366"/>
      <c r="G15" s="366"/>
      <c r="H15" s="366"/>
      <c r="I15" s="366"/>
      <c r="J15" s="366"/>
      <c r="K15" s="366"/>
      <c r="L15" s="366"/>
      <c r="M15" s="366"/>
    </row>
    <row r="16" ht="24" customHeight="1">
      <c r="A16" s="367" t="s">
        <v>43</v>
      </c>
      <c r="B16" s="366"/>
      <c r="C16" s="366"/>
      <c r="D16" s="366"/>
      <c r="E16" s="366"/>
      <c r="F16" s="366"/>
      <c r="G16" s="366"/>
      <c r="H16" s="366"/>
      <c r="I16" s="366"/>
      <c r="J16" s="366"/>
      <c r="K16" s="366"/>
      <c r="L16" s="366"/>
      <c r="M16" s="366"/>
    </row>
    <row r="17" ht="16.5">
      <c r="A17" s="368"/>
      <c r="B17" s="366"/>
      <c r="C17" s="366"/>
      <c r="D17" s="366"/>
      <c r="E17" s="366"/>
      <c r="F17" s="366"/>
      <c r="G17" s="366"/>
      <c r="H17" s="366"/>
      <c r="I17" s="366"/>
      <c r="J17" s="366"/>
      <c r="K17" s="366"/>
      <c r="L17" s="366"/>
      <c r="M17" s="366"/>
    </row>
    <row r="18" ht="23.25" customHeight="1">
      <c r="A18" s="368"/>
      <c r="B18" s="366"/>
      <c r="C18" s="366"/>
      <c r="D18" s="366"/>
      <c r="E18" s="366"/>
      <c r="F18" s="366"/>
      <c r="G18" s="366"/>
      <c r="H18" s="366"/>
      <c r="I18" s="366"/>
      <c r="J18" s="366"/>
      <c r="K18" s="366"/>
      <c r="L18" s="366"/>
      <c r="M18" s="366"/>
    </row>
  </sheetData>
  <mergeCells count="3">
    <mergeCell ref="A1:L1"/>
    <mergeCell ref="A2:L2"/>
    <mergeCell ref="A16:A18"/>
  </mergeCells>
  <printOptions headings="0" gridLines="0"/>
  <pageMargins left="0.70866099999999987" right="0.70866099999999987" top="0.748031" bottom="0.748031" header="0.31496099999999999" footer="0.31496099999999999"/>
  <pageSetup paperSize="9" scale="58" firstPageNumber="1" fitToWidth="1" fitToHeight="1" pageOrder="downThenOver" orientation="landscape" usePrinterDefaults="1" blackAndWhite="0" draft="0" cellComments="none" useFirstPageNumber="0" errors="displayed" horizontalDpi="600" verticalDpi="600" copies="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codeName="Лист16">
    <tabColor rgb="FFF488F4"/>
    <outlinePr applyStyles="0" summaryBelow="1" summaryRight="1" showOutlineSymbols="1"/>
    <pageSetUpPr autoPageBreaks="1" fitToPage="1"/>
  </sheetPr>
  <sheetViews>
    <sheetView showRuler="1" topLeftCell="A7" zoomScale="100" workbookViewId="0">
      <selection activeCell="D10" activeCellId="0" sqref="D10:N10"/>
    </sheetView>
  </sheetViews>
  <sheetFormatPr baseColWidth="8" defaultRowHeight="15" customHeight="1"/>
  <cols>
    <col customWidth="1" min="1" max="1" width="19.421875"/>
    <col customWidth="1" min="2" max="2" width="6.7109375"/>
    <col customWidth="1" min="3" max="3" width="13.00390625"/>
    <col customWidth="1" min="4" max="4" width="23.57421875"/>
    <col customWidth="1" min="5" max="5" width="14.00390625"/>
    <col customWidth="1" min="6" max="6" width="12.8515625"/>
    <col customWidth="1" min="7" max="7" width="10.421875"/>
    <col customWidth="1" min="8" max="8" width="11.00390625"/>
    <col customWidth="1" min="9" max="9" width="20.140625"/>
    <col customWidth="1" min="10" max="10" width="15.7109375"/>
    <col customWidth="1" min="11" max="11" width="11.8515625"/>
    <col customWidth="1" min="12" max="12" width="11.421875"/>
    <col customWidth="1" min="13" max="13" width="8.421875"/>
    <col customWidth="1" min="14" max="14" width="10.8515625"/>
  </cols>
  <sheetData>
    <row r="1" ht="25.5" customHeight="1">
      <c r="A1" s="369" t="s">
        <v>175</v>
      </c>
      <c r="B1" s="369"/>
      <c r="C1" s="369"/>
      <c r="D1" s="369"/>
      <c r="E1" s="369"/>
      <c r="F1" s="369"/>
      <c r="G1" s="369"/>
      <c r="H1" s="369"/>
      <c r="I1" s="369"/>
      <c r="J1" s="369"/>
      <c r="K1" s="369"/>
      <c r="L1" s="369"/>
      <c r="M1" s="369"/>
      <c r="N1" s="370"/>
    </row>
    <row r="2" s="1" customFormat="1" ht="90" customHeight="1">
      <c r="A2" s="371" t="s">
        <v>176</v>
      </c>
      <c r="B2" s="372"/>
      <c r="C2" s="372"/>
      <c r="D2" s="372"/>
      <c r="E2" s="372"/>
      <c r="F2" s="372"/>
      <c r="G2" s="372"/>
      <c r="H2" s="372"/>
      <c r="I2" s="372"/>
      <c r="J2" s="372"/>
      <c r="K2" s="372"/>
      <c r="L2" s="372"/>
      <c r="M2" s="372"/>
      <c r="N2" s="373"/>
    </row>
    <row r="3" ht="289.5" customHeight="1">
      <c r="A3" s="374" t="s">
        <v>1</v>
      </c>
      <c r="B3" s="374" t="s">
        <v>177</v>
      </c>
      <c r="C3" s="374" t="s">
        <v>178</v>
      </c>
      <c r="D3" s="375" t="s">
        <v>179</v>
      </c>
      <c r="E3" s="376" t="s">
        <v>180</v>
      </c>
      <c r="F3" s="377" t="s">
        <v>181</v>
      </c>
      <c r="G3" s="378" t="s">
        <v>182</v>
      </c>
      <c r="H3" s="378" t="s">
        <v>183</v>
      </c>
      <c r="I3" s="378" t="s">
        <v>184</v>
      </c>
      <c r="J3" s="378" t="s">
        <v>185</v>
      </c>
      <c r="K3" s="379" t="s">
        <v>186</v>
      </c>
      <c r="L3" s="379" t="s">
        <v>187</v>
      </c>
      <c r="M3" s="379" t="s">
        <v>188</v>
      </c>
      <c r="N3" s="379" t="s">
        <v>189</v>
      </c>
    </row>
    <row r="4" ht="15">
      <c r="A4" s="380" t="s">
        <v>24</v>
      </c>
      <c r="B4" s="381" t="s">
        <v>26</v>
      </c>
      <c r="C4" s="381" t="s">
        <v>25</v>
      </c>
      <c r="D4" s="380" t="s">
        <v>26</v>
      </c>
      <c r="E4" s="382" t="s">
        <v>26</v>
      </c>
      <c r="F4" s="382" t="s">
        <v>26</v>
      </c>
      <c r="G4" s="382" t="s">
        <v>26</v>
      </c>
      <c r="H4" s="380" t="s">
        <v>26</v>
      </c>
      <c r="I4" s="382" t="s">
        <v>26</v>
      </c>
      <c r="J4" s="382" t="s">
        <v>26</v>
      </c>
      <c r="K4" s="382" t="s">
        <v>26</v>
      </c>
      <c r="L4" s="382" t="s">
        <v>26</v>
      </c>
      <c r="M4" s="382" t="s">
        <v>26</v>
      </c>
      <c r="N4" s="382" t="s">
        <v>26</v>
      </c>
    </row>
    <row r="5" ht="17.25" customHeight="1">
      <c r="A5" s="380" t="s">
        <v>27</v>
      </c>
      <c r="B5" s="381">
        <v>19</v>
      </c>
      <c r="C5" s="381"/>
      <c r="D5" s="383">
        <v>1</v>
      </c>
      <c r="E5" s="384">
        <v>2</v>
      </c>
      <c r="F5" s="384">
        <v>2</v>
      </c>
      <c r="G5" s="384">
        <v>2</v>
      </c>
      <c r="H5" s="384">
        <v>2</v>
      </c>
      <c r="I5" s="384">
        <v>2</v>
      </c>
      <c r="J5" s="384">
        <v>2</v>
      </c>
      <c r="K5" s="384">
        <v>2</v>
      </c>
      <c r="L5" s="384">
        <v>2</v>
      </c>
      <c r="M5" s="384">
        <v>1</v>
      </c>
      <c r="N5" s="384">
        <v>1</v>
      </c>
    </row>
    <row r="6" ht="21.75" customHeight="1">
      <c r="A6" s="385" t="s">
        <v>47</v>
      </c>
      <c r="B6" s="386">
        <v>19</v>
      </c>
      <c r="C6" s="249">
        <v>100</v>
      </c>
      <c r="D6" s="250">
        <v>1</v>
      </c>
      <c r="E6" s="251">
        <v>2</v>
      </c>
      <c r="F6" s="251">
        <v>2</v>
      </c>
      <c r="G6" s="251">
        <v>2</v>
      </c>
      <c r="H6" s="252">
        <v>2</v>
      </c>
      <c r="I6" s="252">
        <v>2</v>
      </c>
      <c r="J6" s="252">
        <v>2</v>
      </c>
      <c r="K6" s="252">
        <v>2</v>
      </c>
      <c r="L6" s="252">
        <v>2</v>
      </c>
      <c r="M6" s="252">
        <v>1</v>
      </c>
      <c r="N6" s="252">
        <v>1</v>
      </c>
    </row>
    <row r="7" ht="18.75" customHeight="1">
      <c r="A7" s="385" t="s">
        <v>48</v>
      </c>
      <c r="B7" s="386">
        <v>19</v>
      </c>
      <c r="C7" s="249">
        <v>100</v>
      </c>
      <c r="D7" s="250">
        <v>1</v>
      </c>
      <c r="E7" s="251">
        <v>2</v>
      </c>
      <c r="F7" s="251">
        <v>2</v>
      </c>
      <c r="G7" s="251">
        <v>2</v>
      </c>
      <c r="H7" s="252">
        <v>2</v>
      </c>
      <c r="I7" s="252">
        <v>2</v>
      </c>
      <c r="J7" s="252">
        <v>2</v>
      </c>
      <c r="K7" s="252">
        <v>2</v>
      </c>
      <c r="L7" s="252">
        <v>2</v>
      </c>
      <c r="M7" s="252">
        <v>1</v>
      </c>
      <c r="N7" s="252">
        <v>1</v>
      </c>
    </row>
    <row r="8" ht="20.25" customHeight="1">
      <c r="A8" s="385" t="s">
        <v>49</v>
      </c>
      <c r="B8" s="386">
        <v>19</v>
      </c>
      <c r="C8" s="249">
        <v>100</v>
      </c>
      <c r="D8" s="250">
        <v>1</v>
      </c>
      <c r="E8" s="251">
        <v>2</v>
      </c>
      <c r="F8" s="251">
        <v>2</v>
      </c>
      <c r="G8" s="251">
        <v>2</v>
      </c>
      <c r="H8" s="252">
        <v>2</v>
      </c>
      <c r="I8" s="252">
        <v>2</v>
      </c>
      <c r="J8" s="252">
        <v>2</v>
      </c>
      <c r="K8" s="252">
        <v>2</v>
      </c>
      <c r="L8" s="252">
        <v>2</v>
      </c>
      <c r="M8" s="252">
        <v>1</v>
      </c>
      <c r="N8" s="252">
        <v>1</v>
      </c>
    </row>
    <row r="9" ht="17.25" customHeight="1">
      <c r="A9" s="385" t="s">
        <v>50</v>
      </c>
      <c r="B9" s="386">
        <v>19</v>
      </c>
      <c r="C9" s="249">
        <v>100</v>
      </c>
      <c r="D9" s="250">
        <v>1</v>
      </c>
      <c r="E9" s="251">
        <v>2</v>
      </c>
      <c r="F9" s="251">
        <v>2</v>
      </c>
      <c r="G9" s="251">
        <v>2</v>
      </c>
      <c r="H9" s="252">
        <v>2</v>
      </c>
      <c r="I9" s="252">
        <v>2</v>
      </c>
      <c r="J9" s="252">
        <v>2</v>
      </c>
      <c r="K9" s="252">
        <v>2</v>
      </c>
      <c r="L9" s="252">
        <v>2</v>
      </c>
      <c r="M9" s="252">
        <v>1</v>
      </c>
      <c r="N9" s="252">
        <v>1</v>
      </c>
    </row>
    <row r="10" ht="15" customHeight="1">
      <c r="A10" s="385" t="s">
        <v>51</v>
      </c>
      <c r="B10" s="386">
        <v>17</v>
      </c>
      <c r="C10" s="249">
        <v>89.5</v>
      </c>
      <c r="D10" s="250">
        <v>1</v>
      </c>
      <c r="E10" s="251">
        <v>2</v>
      </c>
      <c r="F10" s="251">
        <v>2</v>
      </c>
      <c r="G10" s="251">
        <v>2</v>
      </c>
      <c r="H10" s="252">
        <v>2</v>
      </c>
      <c r="I10" s="252">
        <v>0</v>
      </c>
      <c r="J10" s="252">
        <v>2</v>
      </c>
      <c r="K10" s="252">
        <v>2</v>
      </c>
      <c r="L10" s="252">
        <v>2</v>
      </c>
      <c r="M10" s="252">
        <v>1</v>
      </c>
      <c r="N10" s="252">
        <v>1</v>
      </c>
    </row>
    <row r="11" ht="15.75" customHeight="1">
      <c r="A11" s="385" t="s">
        <v>52</v>
      </c>
      <c r="B11" s="386">
        <v>0</v>
      </c>
      <c r="C11" s="249">
        <v>0</v>
      </c>
      <c r="D11" s="250">
        <v>0</v>
      </c>
      <c r="E11" s="251">
        <v>0</v>
      </c>
      <c r="F11" s="251">
        <v>0</v>
      </c>
      <c r="G11" s="251">
        <v>0</v>
      </c>
      <c r="H11" s="252">
        <v>0</v>
      </c>
      <c r="I11" s="252">
        <v>0</v>
      </c>
      <c r="J11" s="252">
        <v>0</v>
      </c>
      <c r="K11" s="252">
        <v>0</v>
      </c>
      <c r="L11" s="252">
        <v>0</v>
      </c>
      <c r="M11" s="252">
        <v>0</v>
      </c>
      <c r="N11" s="252">
        <v>0</v>
      </c>
    </row>
    <row r="12" ht="18.75" customHeight="1">
      <c r="A12" s="385" t="s">
        <v>53</v>
      </c>
      <c r="B12" s="386">
        <v>19</v>
      </c>
      <c r="C12" s="249">
        <v>100</v>
      </c>
      <c r="D12" s="250">
        <v>1</v>
      </c>
      <c r="E12" s="251">
        <v>2</v>
      </c>
      <c r="F12" s="251">
        <v>2</v>
      </c>
      <c r="G12" s="251">
        <v>2</v>
      </c>
      <c r="H12" s="252">
        <v>2</v>
      </c>
      <c r="I12" s="252">
        <v>2</v>
      </c>
      <c r="J12" s="252">
        <v>2</v>
      </c>
      <c r="K12" s="252">
        <v>2</v>
      </c>
      <c r="L12" s="252">
        <v>2</v>
      </c>
      <c r="M12" s="252">
        <v>1</v>
      </c>
      <c r="N12" s="252">
        <v>1</v>
      </c>
    </row>
    <row r="13" ht="17.25" customHeight="1">
      <c r="A13" s="385" t="s">
        <v>54</v>
      </c>
      <c r="B13" s="386">
        <v>19</v>
      </c>
      <c r="C13" s="249">
        <v>100</v>
      </c>
      <c r="D13" s="250">
        <v>1</v>
      </c>
      <c r="E13" s="251">
        <v>2</v>
      </c>
      <c r="F13" s="251">
        <v>2</v>
      </c>
      <c r="G13" s="251">
        <v>2</v>
      </c>
      <c r="H13" s="252">
        <v>2</v>
      </c>
      <c r="I13" s="252">
        <v>2</v>
      </c>
      <c r="J13" s="252">
        <v>2</v>
      </c>
      <c r="K13" s="252">
        <v>2</v>
      </c>
      <c r="L13" s="252">
        <v>2</v>
      </c>
      <c r="M13" s="252">
        <v>1</v>
      </c>
      <c r="N13" s="252">
        <v>1</v>
      </c>
    </row>
    <row r="14" ht="16.5" customHeight="1">
      <c r="A14" s="385" t="s">
        <v>55</v>
      </c>
      <c r="B14" s="386">
        <v>19</v>
      </c>
      <c r="C14" s="249">
        <v>100</v>
      </c>
      <c r="D14" s="250">
        <v>1</v>
      </c>
      <c r="E14" s="251">
        <v>2</v>
      </c>
      <c r="F14" s="251">
        <v>2</v>
      </c>
      <c r="G14" s="251">
        <v>2</v>
      </c>
      <c r="H14" s="252">
        <v>2</v>
      </c>
      <c r="I14" s="252">
        <v>2</v>
      </c>
      <c r="J14" s="252">
        <v>2</v>
      </c>
      <c r="K14" s="252">
        <v>2</v>
      </c>
      <c r="L14" s="252">
        <v>2</v>
      </c>
      <c r="M14" s="252">
        <v>1</v>
      </c>
      <c r="N14" s="252">
        <v>1</v>
      </c>
    </row>
    <row r="15" ht="2.25" customHeight="1">
      <c r="A15" s="387"/>
      <c r="B15" s="388"/>
      <c r="C15" s="389"/>
      <c r="D15" s="390"/>
      <c r="E15" s="391"/>
      <c r="F15" s="391"/>
      <c r="G15" s="391"/>
      <c r="H15" s="392"/>
      <c r="I15" s="392"/>
      <c r="J15" s="392"/>
      <c r="K15" s="392"/>
      <c r="L15" s="392"/>
      <c r="M15" s="392"/>
      <c r="N15" s="392"/>
    </row>
  </sheetData>
  <mergeCells count="2">
    <mergeCell ref="A1:N1"/>
    <mergeCell ref="A2:N2"/>
  </mergeCells>
  <printOptions headings="0" gridLines="0"/>
  <pageMargins left="0.70866099999999987" right="0.70866099999999987" top="0.748031" bottom="0.748031" header="0.31496099999999999" footer="0.31496099999999999"/>
  <pageSetup paperSize="9" scale="53" firstPageNumber="1" fitToWidth="1" fitToHeight="1" pageOrder="downThenOver" orientation="landscape"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codeName="Лист2">
    <outlinePr applyStyles="0" summaryBelow="1" summaryRight="1" showOutlineSymbols="1"/>
    <pageSetUpPr autoPageBreaks="1" fitToPage="1"/>
  </sheetPr>
  <sheetViews>
    <sheetView showRuler="1" zoomScale="100" workbookViewId="0">
      <selection activeCell="L2" activeCellId="0" sqref="L2"/>
    </sheetView>
  </sheetViews>
  <sheetFormatPr baseColWidth="8" defaultRowHeight="15" customHeight="1"/>
  <cols>
    <col customWidth="1" min="1" max="1" style="1" width="4"/>
    <col customWidth="1" min="2" max="2" width="35.00390625"/>
    <col customWidth="1" min="3" max="3" width="19.140625"/>
    <col customWidth="1" min="4" max="4" width="18.00390625"/>
    <col customWidth="1" min="5" max="5" width="11.421875"/>
    <col customWidth="1" min="6" max="6" width="20.140625"/>
    <col customWidth="1" min="7" max="7" width="25.421875"/>
    <col customWidth="1" min="8" max="8" width="21.00390625"/>
  </cols>
  <sheetData>
    <row r="1" ht="36.75" customHeight="1">
      <c r="B1" s="78" t="s">
        <v>44</v>
      </c>
      <c r="C1" s="79"/>
      <c r="D1" s="79"/>
      <c r="E1" s="79"/>
      <c r="F1" s="79"/>
      <c r="G1" s="79"/>
      <c r="H1" s="80"/>
    </row>
    <row r="2" ht="146.25" customHeight="1">
      <c r="B2" s="81" t="s">
        <v>1</v>
      </c>
      <c r="C2" s="81" t="s">
        <v>45</v>
      </c>
      <c r="D2" s="81" t="s">
        <v>3</v>
      </c>
      <c r="E2" s="81" t="s">
        <v>46</v>
      </c>
      <c r="F2" s="82" t="s">
        <v>10</v>
      </c>
      <c r="G2" s="83" t="s">
        <v>11</v>
      </c>
      <c r="H2" s="83" t="s">
        <v>12</v>
      </c>
    </row>
    <row r="3" ht="15">
      <c r="B3" s="84" t="s">
        <v>24</v>
      </c>
      <c r="C3" s="85" t="s">
        <v>25</v>
      </c>
      <c r="D3" s="85" t="s">
        <v>26</v>
      </c>
      <c r="E3" s="85" t="s">
        <v>26</v>
      </c>
      <c r="F3" s="84" t="s">
        <v>26</v>
      </c>
      <c r="G3" s="86" t="s">
        <v>26</v>
      </c>
      <c r="H3" s="86" t="s">
        <v>26</v>
      </c>
    </row>
    <row r="4" ht="24.75" customHeight="1">
      <c r="B4" s="87" t="s">
        <v>27</v>
      </c>
      <c r="C4" s="88">
        <v>100</v>
      </c>
      <c r="D4" s="89">
        <v>39</v>
      </c>
      <c r="E4" s="90">
        <f>F4+G4+H4</f>
        <v>39</v>
      </c>
      <c r="F4" s="91">
        <v>10</v>
      </c>
      <c r="G4" s="92">
        <v>10</v>
      </c>
      <c r="H4" s="92">
        <v>19</v>
      </c>
    </row>
    <row r="5" ht="21.75" customHeight="1">
      <c r="B5" s="93" t="s">
        <v>47</v>
      </c>
      <c r="C5" s="94">
        <v>100</v>
      </c>
      <c r="D5" s="95">
        <v>39</v>
      </c>
      <c r="E5" s="96">
        <v>39</v>
      </c>
      <c r="F5" s="97">
        <v>10</v>
      </c>
      <c r="G5" s="98">
        <v>10</v>
      </c>
      <c r="H5" s="98">
        <v>19</v>
      </c>
    </row>
    <row r="6" ht="23.25" customHeight="1">
      <c r="B6" s="93" t="s">
        <v>48</v>
      </c>
      <c r="C6" s="94">
        <v>87.200000000000003</v>
      </c>
      <c r="D6" s="99">
        <v>39</v>
      </c>
      <c r="E6" s="96">
        <v>34</v>
      </c>
      <c r="F6" s="97">
        <v>10</v>
      </c>
      <c r="G6" s="98">
        <v>5</v>
      </c>
      <c r="H6" s="98">
        <v>19</v>
      </c>
    </row>
    <row r="7" ht="20.25" customHeight="1">
      <c r="B7" s="93" t="s">
        <v>49</v>
      </c>
      <c r="C7" s="94">
        <v>100</v>
      </c>
      <c r="D7" s="99">
        <v>39</v>
      </c>
      <c r="E7" s="96">
        <v>39</v>
      </c>
      <c r="F7" s="97">
        <v>10</v>
      </c>
      <c r="G7" s="98">
        <v>10</v>
      </c>
      <c r="H7" s="98">
        <v>19</v>
      </c>
    </row>
    <row r="8" ht="20.25" customHeight="1">
      <c r="B8" s="93" t="s">
        <v>50</v>
      </c>
      <c r="C8" s="94">
        <v>97.400000000000006</v>
      </c>
      <c r="D8" s="99">
        <v>39</v>
      </c>
      <c r="E8" s="96">
        <v>38</v>
      </c>
      <c r="F8" s="97">
        <v>10</v>
      </c>
      <c r="G8" s="98">
        <v>10</v>
      </c>
      <c r="H8" s="98">
        <v>18</v>
      </c>
    </row>
    <row r="9" ht="21" customHeight="1">
      <c r="B9" s="93" t="s">
        <v>51</v>
      </c>
      <c r="C9" s="94">
        <v>92.299999999999997</v>
      </c>
      <c r="D9" s="99">
        <v>39</v>
      </c>
      <c r="E9" s="96">
        <v>36</v>
      </c>
      <c r="F9" s="97">
        <v>10</v>
      </c>
      <c r="G9" s="98">
        <v>8</v>
      </c>
      <c r="H9" s="98">
        <v>18</v>
      </c>
    </row>
    <row r="10" ht="21.75" customHeight="1">
      <c r="B10" s="93" t="s">
        <v>52</v>
      </c>
      <c r="C10" s="94">
        <v>97.400000000000006</v>
      </c>
      <c r="D10" s="99">
        <v>39</v>
      </c>
      <c r="E10" s="96">
        <v>38</v>
      </c>
      <c r="F10" s="97">
        <v>10</v>
      </c>
      <c r="G10" s="98">
        <v>10</v>
      </c>
      <c r="H10" s="98">
        <v>18</v>
      </c>
    </row>
    <row r="11" ht="20.25" customHeight="1">
      <c r="B11" s="93" t="s">
        <v>53</v>
      </c>
      <c r="C11" s="94">
        <v>92.299999999999997</v>
      </c>
      <c r="D11" s="99">
        <v>39</v>
      </c>
      <c r="E11" s="96">
        <v>36</v>
      </c>
      <c r="F11" s="97">
        <v>10</v>
      </c>
      <c r="G11" s="98">
        <v>7</v>
      </c>
      <c r="H11" s="98">
        <v>19</v>
      </c>
    </row>
    <row r="12" ht="21" customHeight="1">
      <c r="B12" s="93" t="s">
        <v>54</v>
      </c>
      <c r="C12" s="94">
        <v>94.900000000000006</v>
      </c>
      <c r="D12" s="99">
        <v>39</v>
      </c>
      <c r="E12" s="96">
        <v>37</v>
      </c>
      <c r="F12" s="97">
        <v>10</v>
      </c>
      <c r="G12" s="98">
        <v>8</v>
      </c>
      <c r="H12" s="98">
        <v>19</v>
      </c>
    </row>
    <row r="13" ht="21.75" customHeight="1">
      <c r="B13" s="93" t="s">
        <v>55</v>
      </c>
      <c r="C13" s="94">
        <v>87.200000000000003</v>
      </c>
      <c r="D13" s="99">
        <v>39</v>
      </c>
      <c r="E13" s="96">
        <v>34</v>
      </c>
      <c r="F13" s="97">
        <v>10</v>
      </c>
      <c r="G13" s="98">
        <v>5</v>
      </c>
      <c r="H13" s="98">
        <v>19</v>
      </c>
    </row>
    <row r="14" ht="15" customHeight="1"/>
  </sheetData>
  <mergeCells count="1">
    <mergeCell ref="B1:H1"/>
  </mergeCells>
  <printOptions headings="0" gridLines="0"/>
  <pageMargins left="0.70866099999999987" right="0.70866099999999987" top="0.748031" bottom="0.748031" header="0.31496099999999999" footer="0.31496099999999999"/>
  <pageSetup paperSize="9" scale="85" firstPageNumber="1" fitToWidth="1" fitToHeight="1" pageOrder="downThenOver" orientation="landscape"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codeName="Лист3">
    <tabColor rgb="FF00B050"/>
    <outlinePr applyStyles="0" summaryBelow="1" summaryRight="1" showOutlineSymbols="1"/>
    <pageSetUpPr autoPageBreaks="1" fitToPage="1"/>
  </sheetPr>
  <sheetViews>
    <sheetView showRuler="1" zoomScale="100" workbookViewId="0">
      <selection activeCell="I18" activeCellId="0" sqref="I18"/>
    </sheetView>
  </sheetViews>
  <sheetFormatPr baseColWidth="8" defaultRowHeight="15" customHeight="1"/>
  <cols>
    <col customWidth="1" min="1" max="1" width="29.421875"/>
    <col customWidth="1" min="2" max="2" width="17"/>
    <col customWidth="1" min="3" max="3" width="10.8515625"/>
    <col customWidth="1" min="4" max="4" width="21.421875"/>
    <col customWidth="1" min="5" max="5" width="18.00390625"/>
    <col customWidth="1" min="6" max="6" width="17.00390625"/>
    <col customWidth="1" min="7" max="7" width="17.7109375"/>
    <col customWidth="1" min="9" max="15" width="9.1406200000000002"/>
  </cols>
  <sheetData>
    <row r="1" ht="29.25" customHeight="1">
      <c r="A1" s="100" t="s">
        <v>56</v>
      </c>
      <c r="B1" s="101"/>
      <c r="C1" s="101"/>
      <c r="D1" s="101"/>
      <c r="E1" s="101"/>
      <c r="F1" s="101"/>
      <c r="G1" s="102"/>
    </row>
    <row r="2" s="1" customFormat="1" ht="35.25" customHeight="1">
      <c r="A2" s="103" t="s">
        <v>57</v>
      </c>
      <c r="B2" s="104"/>
      <c r="C2" s="104"/>
      <c r="D2" s="104"/>
      <c r="E2" s="104"/>
      <c r="F2" s="104"/>
      <c r="G2" s="105"/>
    </row>
    <row r="3" ht="173.25" customHeight="1">
      <c r="A3" s="106" t="s">
        <v>1</v>
      </c>
      <c r="B3" s="106" t="s">
        <v>58</v>
      </c>
      <c r="C3" s="106" t="s">
        <v>59</v>
      </c>
      <c r="D3" s="107" t="s">
        <v>60</v>
      </c>
      <c r="E3" s="108" t="s">
        <v>61</v>
      </c>
      <c r="F3" s="108" t="s">
        <v>62</v>
      </c>
      <c r="G3" s="108" t="s">
        <v>63</v>
      </c>
    </row>
    <row r="4" ht="27.75" customHeight="1">
      <c r="A4" s="84" t="s">
        <v>24</v>
      </c>
      <c r="B4" s="85" t="s">
        <v>25</v>
      </c>
      <c r="C4" s="85" t="s">
        <v>26</v>
      </c>
      <c r="D4" s="84" t="s">
        <v>26</v>
      </c>
      <c r="E4" s="86" t="s">
        <v>26</v>
      </c>
      <c r="F4" s="86" t="s">
        <v>26</v>
      </c>
      <c r="G4" s="86" t="s">
        <v>26</v>
      </c>
    </row>
    <row r="5" ht="29.25" customHeight="1">
      <c r="A5" s="87" t="s">
        <v>27</v>
      </c>
      <c r="B5" s="89"/>
      <c r="C5" s="89">
        <v>10</v>
      </c>
      <c r="D5" s="109">
        <v>4</v>
      </c>
      <c r="E5" s="110">
        <v>2</v>
      </c>
      <c r="F5" s="110">
        <v>2</v>
      </c>
      <c r="G5" s="110">
        <v>2</v>
      </c>
    </row>
    <row r="6" ht="20.100000000000001" customHeight="1">
      <c r="A6" s="111" t="s">
        <v>47</v>
      </c>
      <c r="B6" s="112">
        <v>100</v>
      </c>
      <c r="C6" s="113">
        <v>10</v>
      </c>
      <c r="D6" s="114">
        <v>4</v>
      </c>
      <c r="E6" s="115">
        <v>2</v>
      </c>
      <c r="F6" s="115">
        <v>2</v>
      </c>
      <c r="G6" s="115">
        <v>2</v>
      </c>
    </row>
    <row r="7" ht="20.100000000000001" customHeight="1">
      <c r="A7" s="111" t="s">
        <v>48</v>
      </c>
      <c r="B7" s="112">
        <v>100</v>
      </c>
      <c r="C7" s="113">
        <v>10</v>
      </c>
      <c r="D7" s="114">
        <v>4</v>
      </c>
      <c r="E7" s="115">
        <v>2</v>
      </c>
      <c r="F7" s="115">
        <v>2</v>
      </c>
      <c r="G7" s="115">
        <v>2</v>
      </c>
    </row>
    <row r="8" ht="20.100000000000001" customHeight="1">
      <c r="A8" s="111" t="s">
        <v>49</v>
      </c>
      <c r="B8" s="112">
        <v>100</v>
      </c>
      <c r="C8" s="113">
        <v>10</v>
      </c>
      <c r="D8" s="114">
        <v>4</v>
      </c>
      <c r="E8" s="115">
        <v>2</v>
      </c>
      <c r="F8" s="115">
        <v>2</v>
      </c>
      <c r="G8" s="115">
        <v>2</v>
      </c>
    </row>
    <row r="9" ht="20.100000000000001" customHeight="1">
      <c r="A9" s="111" t="s">
        <v>50</v>
      </c>
      <c r="B9" s="112">
        <v>100</v>
      </c>
      <c r="C9" s="113">
        <v>10</v>
      </c>
      <c r="D9" s="114">
        <v>4</v>
      </c>
      <c r="E9" s="115">
        <v>2</v>
      </c>
      <c r="F9" s="115">
        <v>2</v>
      </c>
      <c r="G9" s="115">
        <v>2</v>
      </c>
    </row>
    <row r="10" ht="20.100000000000001" customHeight="1">
      <c r="A10" s="111" t="s">
        <v>51</v>
      </c>
      <c r="B10" s="112">
        <v>100</v>
      </c>
      <c r="C10" s="113">
        <v>10</v>
      </c>
      <c r="D10" s="114">
        <v>4</v>
      </c>
      <c r="E10" s="115">
        <v>2</v>
      </c>
      <c r="F10" s="115">
        <v>2</v>
      </c>
      <c r="G10" s="115">
        <v>2</v>
      </c>
    </row>
    <row r="11" ht="20.100000000000001" customHeight="1">
      <c r="A11" s="111" t="s">
        <v>52</v>
      </c>
      <c r="B11" s="112">
        <v>100</v>
      </c>
      <c r="C11" s="113">
        <v>10</v>
      </c>
      <c r="D11" s="114">
        <v>4</v>
      </c>
      <c r="E11" s="115">
        <v>2</v>
      </c>
      <c r="F11" s="115">
        <v>2</v>
      </c>
      <c r="G11" s="115">
        <v>2</v>
      </c>
    </row>
    <row r="12" ht="20.100000000000001" customHeight="1">
      <c r="A12" s="111" t="s">
        <v>53</v>
      </c>
      <c r="B12" s="112">
        <v>100</v>
      </c>
      <c r="C12" s="113">
        <v>10</v>
      </c>
      <c r="D12" s="114">
        <v>4</v>
      </c>
      <c r="E12" s="115">
        <v>2</v>
      </c>
      <c r="F12" s="115">
        <v>2</v>
      </c>
      <c r="G12" s="115">
        <v>2</v>
      </c>
    </row>
    <row r="13" ht="20.100000000000001" customHeight="1">
      <c r="A13" s="111" t="s">
        <v>54</v>
      </c>
      <c r="B13" s="112">
        <v>100</v>
      </c>
      <c r="C13" s="113">
        <v>10</v>
      </c>
      <c r="D13" s="114">
        <v>4</v>
      </c>
      <c r="E13" s="115">
        <v>2</v>
      </c>
      <c r="F13" s="115">
        <v>2</v>
      </c>
      <c r="G13" s="115">
        <v>2</v>
      </c>
    </row>
    <row r="14" ht="20.100000000000001" customHeight="1">
      <c r="A14" s="111" t="s">
        <v>55</v>
      </c>
      <c r="B14" s="112">
        <v>100</v>
      </c>
      <c r="C14" s="113">
        <v>10</v>
      </c>
      <c r="D14" s="114">
        <v>4</v>
      </c>
      <c r="E14" s="115">
        <v>2</v>
      </c>
      <c r="F14" s="115">
        <v>2</v>
      </c>
      <c r="G14" s="115">
        <v>2</v>
      </c>
    </row>
  </sheetData>
  <mergeCells count="2">
    <mergeCell ref="A1:G1"/>
    <mergeCell ref="A2:G2"/>
  </mergeCells>
  <printOptions headings="0" gridLines="0"/>
  <pageMargins left="0.70866099999999987" right="0.70866099999999987" top="0.748031" bottom="0.748031" header="0.31496099999999999" footer="0.31496099999999999"/>
  <pageSetup paperSize="9" scale="90" firstPageNumber="1" fitToWidth="1" fitToHeight="1" pageOrder="downThenOver" orientation="landscape"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codeName="Лист4">
    <tabColor rgb="FF00B050"/>
    <outlinePr applyStyles="0" summaryBelow="1" summaryRight="1" showOutlineSymbols="1"/>
    <pageSetUpPr autoPageBreaks="1" fitToPage="1"/>
  </sheetPr>
  <sheetViews>
    <sheetView showRuler="1" zoomScale="100" workbookViewId="0">
      <selection activeCell="P3" activeCellId="0" sqref="P3"/>
    </sheetView>
  </sheetViews>
  <sheetFormatPr baseColWidth="8" defaultRowHeight="15" customHeight="1"/>
  <cols>
    <col customWidth="1" min="1" max="1" style="1" width="2.42578"/>
    <col customWidth="1" min="2" max="2" width="44.421875"/>
    <col customWidth="1" min="3" max="3" width="15.8515625"/>
    <col customWidth="1" min="4" max="4" width="10.7109375"/>
    <col customWidth="1" min="6" max="6" width="26.7109375"/>
    <col customWidth="1" min="7" max="7" width="17.855499999999999"/>
    <col customWidth="1" min="8" max="8" width="19.57421875"/>
  </cols>
  <sheetData>
    <row r="1" ht="36.75" customHeight="1">
      <c r="B1" s="116" t="s">
        <v>64</v>
      </c>
      <c r="C1" s="117"/>
      <c r="D1" s="117"/>
      <c r="E1" s="117"/>
      <c r="F1" s="118"/>
      <c r="G1" s="118"/>
      <c r="H1" s="119"/>
    </row>
    <row r="2" ht="81.75" customHeight="1">
      <c r="B2" s="120" t="s">
        <v>65</v>
      </c>
      <c r="C2" s="121"/>
      <c r="D2" s="121"/>
      <c r="E2" s="121"/>
      <c r="F2" s="121"/>
      <c r="G2" s="121"/>
      <c r="H2" s="122"/>
    </row>
    <row r="3" ht="170.25" customHeight="1">
      <c r="B3" s="106" t="s">
        <v>1</v>
      </c>
      <c r="C3" s="123" t="s">
        <v>66</v>
      </c>
      <c r="D3" s="123" t="s">
        <v>67</v>
      </c>
      <c r="E3" s="124" t="s">
        <v>68</v>
      </c>
      <c r="F3" s="125"/>
      <c r="G3" s="126" t="s">
        <v>69</v>
      </c>
      <c r="H3" s="125"/>
    </row>
    <row r="4" ht="15">
      <c r="B4" s="127" t="s">
        <v>24</v>
      </c>
      <c r="C4" s="128" t="s">
        <v>25</v>
      </c>
      <c r="D4" s="128" t="s">
        <v>26</v>
      </c>
      <c r="E4" s="128" t="s">
        <v>25</v>
      </c>
      <c r="F4" s="129" t="s">
        <v>26</v>
      </c>
      <c r="G4" s="128" t="s">
        <v>25</v>
      </c>
      <c r="H4" s="129" t="s">
        <v>26</v>
      </c>
    </row>
    <row r="5" ht="24" customHeight="1">
      <c r="B5" s="127" t="s">
        <v>27</v>
      </c>
      <c r="C5" s="128"/>
      <c r="D5" s="130">
        <f>F5+H5</f>
        <v>10</v>
      </c>
      <c r="E5" s="131"/>
      <c r="F5" s="129">
        <v>5</v>
      </c>
      <c r="G5" s="129"/>
      <c r="H5" s="129">
        <v>5</v>
      </c>
    </row>
    <row r="6" ht="21.75" customHeight="1">
      <c r="B6" s="111" t="s">
        <v>47</v>
      </c>
      <c r="C6" s="132">
        <v>100</v>
      </c>
      <c r="D6" s="133">
        <v>10</v>
      </c>
      <c r="E6" s="134">
        <v>98.900000000000006</v>
      </c>
      <c r="F6" s="135">
        <v>5</v>
      </c>
      <c r="G6" s="134">
        <v>100</v>
      </c>
      <c r="H6" s="135">
        <v>5</v>
      </c>
    </row>
    <row r="7" ht="24" customHeight="1">
      <c r="B7" s="111" t="s">
        <v>48</v>
      </c>
      <c r="C7" s="132">
        <v>50</v>
      </c>
      <c r="D7" s="133">
        <v>5</v>
      </c>
      <c r="E7" s="134">
        <v>30</v>
      </c>
      <c r="F7" s="135">
        <v>0</v>
      </c>
      <c r="G7" s="134">
        <v>95.200000000000003</v>
      </c>
      <c r="H7" s="135">
        <v>5</v>
      </c>
    </row>
    <row r="8" ht="19.5" customHeight="1">
      <c r="B8" s="111" t="s">
        <v>49</v>
      </c>
      <c r="C8" s="132">
        <v>100</v>
      </c>
      <c r="D8" s="133">
        <v>10</v>
      </c>
      <c r="E8" s="134">
        <v>100</v>
      </c>
      <c r="F8" s="135">
        <v>5</v>
      </c>
      <c r="G8" s="134">
        <v>100</v>
      </c>
      <c r="H8" s="135">
        <v>5</v>
      </c>
    </row>
    <row r="9" ht="23.25" customHeight="1">
      <c r="B9" s="111" t="s">
        <v>50</v>
      </c>
      <c r="C9" s="132">
        <v>100</v>
      </c>
      <c r="D9" s="133">
        <v>10</v>
      </c>
      <c r="E9" s="134">
        <v>96.299999999999997</v>
      </c>
      <c r="F9" s="135">
        <v>5</v>
      </c>
      <c r="G9" s="134">
        <v>100</v>
      </c>
      <c r="H9" s="135">
        <v>5</v>
      </c>
    </row>
    <row r="10" ht="21" customHeight="1">
      <c r="B10" s="111" t="s">
        <v>51</v>
      </c>
      <c r="C10" s="132">
        <v>80</v>
      </c>
      <c r="D10" s="133">
        <v>8</v>
      </c>
      <c r="E10" s="134">
        <v>91.700000000000003</v>
      </c>
      <c r="F10" s="135">
        <v>3</v>
      </c>
      <c r="G10" s="134">
        <v>100</v>
      </c>
      <c r="H10" s="135">
        <v>5</v>
      </c>
    </row>
    <row r="11" ht="19.5" customHeight="1">
      <c r="B11" s="111" t="s">
        <v>52</v>
      </c>
      <c r="C11" s="132">
        <v>100</v>
      </c>
      <c r="D11" s="133">
        <v>10</v>
      </c>
      <c r="E11" s="134">
        <v>100</v>
      </c>
      <c r="F11" s="135">
        <v>5</v>
      </c>
      <c r="G11" s="134">
        <v>100</v>
      </c>
      <c r="H11" s="135">
        <v>5</v>
      </c>
    </row>
    <row r="12" ht="21.75" customHeight="1">
      <c r="B12" s="111" t="s">
        <v>53</v>
      </c>
      <c r="C12" s="132">
        <v>70</v>
      </c>
      <c r="D12" s="133">
        <v>7</v>
      </c>
      <c r="E12" s="134">
        <v>88.200000000000003</v>
      </c>
      <c r="F12" s="135">
        <v>2</v>
      </c>
      <c r="G12" s="134">
        <v>97.099999999999994</v>
      </c>
      <c r="H12" s="135">
        <v>5</v>
      </c>
    </row>
    <row r="13" ht="20.25" customHeight="1">
      <c r="B13" s="111" t="s">
        <v>54</v>
      </c>
      <c r="C13" s="132">
        <v>80</v>
      </c>
      <c r="D13" s="133">
        <v>8</v>
      </c>
      <c r="E13" s="134">
        <v>91.299999999999997</v>
      </c>
      <c r="F13" s="135">
        <v>3</v>
      </c>
      <c r="G13" s="134">
        <v>95.700000000000003</v>
      </c>
      <c r="H13" s="135">
        <v>5</v>
      </c>
    </row>
    <row r="14" ht="22.5" customHeight="1">
      <c r="B14" s="111" t="s">
        <v>55</v>
      </c>
      <c r="C14" s="132">
        <v>50</v>
      </c>
      <c r="D14" s="133">
        <v>5</v>
      </c>
      <c r="E14" s="134">
        <v>85.700000000000003</v>
      </c>
      <c r="F14" s="135">
        <v>2</v>
      </c>
      <c r="G14" s="134">
        <v>92.900000000000006</v>
      </c>
      <c r="H14" s="135">
        <v>3</v>
      </c>
    </row>
    <row r="15" ht="15">
      <c r="B15" s="14"/>
      <c r="C15" s="136"/>
      <c r="D15" s="14"/>
      <c r="E15" s="14"/>
      <c r="F15" s="14"/>
      <c r="G15" s="14"/>
      <c r="H15" s="14"/>
    </row>
    <row r="16" ht="112.5">
      <c r="B16" s="137" t="s">
        <v>70</v>
      </c>
      <c r="C16" s="138"/>
      <c r="D16" s="14"/>
      <c r="E16" s="14"/>
      <c r="F16" s="14"/>
      <c r="G16" s="14"/>
      <c r="H16" s="14"/>
    </row>
  </sheetData>
  <mergeCells count="4">
    <mergeCell ref="B1:H1"/>
    <mergeCell ref="B2:H2"/>
    <mergeCell ref="E3:F3"/>
    <mergeCell ref="G3:H3"/>
  </mergeCells>
  <printOptions headings="0" gridLines="0"/>
  <pageMargins left="0.70866099999999987" right="0.70866099999999987" top="0.748031" bottom="0.748031" header="0.31496099999999999" footer="0.31496099999999999"/>
  <pageSetup paperSize="9" scale="96" firstPageNumber="1" fitToWidth="1" fitToHeight="1" pageOrder="downThenOver" orientation="landscape"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codeName="Лист5">
    <tabColor rgb="FF00B050"/>
    <outlinePr applyStyles="0" summaryBelow="1" summaryRight="1" showOutlineSymbols="1"/>
    <pageSetUpPr autoPageBreaks="1" fitToPage="1"/>
  </sheetPr>
  <sheetViews>
    <sheetView showRuler="1" zoomScale="100" workbookViewId="0">
      <selection activeCell="P7" activeCellId="0" sqref="P7"/>
    </sheetView>
  </sheetViews>
  <sheetFormatPr baseColWidth="8" defaultRowHeight="15" customHeight="1"/>
  <cols>
    <col customWidth="1" min="1" max="1" width="29.8515625"/>
    <col customWidth="1" min="2" max="2" width="12.57421875"/>
    <col customWidth="1" min="3" max="4" width="14.710900000000001"/>
    <col customWidth="1" min="5" max="5" width="17.140599999999999"/>
    <col customWidth="1" min="6" max="6" width="19.140599999999999"/>
    <col customWidth="1" min="7" max="7" width="14.710900000000001"/>
    <col customWidth="1" min="8" max="8" width="15.425800000000001"/>
    <col customWidth="1" min="9" max="9" width="25"/>
    <col customWidth="1" min="10" max="10" width="22.2852"/>
    <col customWidth="1" min="11" max="11" width="16.710899999999999"/>
    <col customWidth="1" min="12" max="12" width="18.2852"/>
    <col customWidth="1" min="13" max="13" width="12.57421875"/>
    <col customWidth="1" min="14" max="14" width="16.425799999999999"/>
  </cols>
  <sheetData>
    <row r="1" ht="21.75" customHeight="1">
      <c r="A1" s="139" t="s">
        <v>71</v>
      </c>
      <c r="B1" s="140"/>
      <c r="C1" s="140"/>
      <c r="D1" s="140"/>
      <c r="E1" s="140"/>
      <c r="F1" s="140"/>
      <c r="G1" s="140"/>
      <c r="H1" s="140"/>
      <c r="I1" s="140"/>
      <c r="J1" s="140"/>
      <c r="K1" s="140"/>
      <c r="L1" s="140"/>
      <c r="M1" s="140"/>
      <c r="N1" s="141"/>
    </row>
    <row r="2" s="1" customFormat="1" ht="49.5" customHeight="1">
      <c r="A2" s="142" t="s">
        <v>72</v>
      </c>
      <c r="B2" s="143"/>
      <c r="C2" s="143"/>
      <c r="D2" s="143"/>
      <c r="E2" s="143"/>
      <c r="F2" s="143"/>
      <c r="G2" s="143"/>
      <c r="H2" s="143"/>
      <c r="I2" s="143"/>
      <c r="J2" s="143"/>
      <c r="K2" s="143"/>
      <c r="L2" s="143"/>
      <c r="M2" s="143"/>
      <c r="N2" s="144"/>
    </row>
    <row r="3" ht="200.25" customHeight="1">
      <c r="A3" s="106" t="s">
        <v>1</v>
      </c>
      <c r="B3" s="106" t="s">
        <v>73</v>
      </c>
      <c r="C3" s="106" t="s">
        <v>74</v>
      </c>
      <c r="D3" s="107" t="s">
        <v>75</v>
      </c>
      <c r="E3" s="145" t="s">
        <v>76</v>
      </c>
      <c r="F3" s="146" t="s">
        <v>77</v>
      </c>
      <c r="G3" s="147" t="s">
        <v>78</v>
      </c>
      <c r="H3" s="147" t="s">
        <v>79</v>
      </c>
      <c r="I3" s="147" t="s">
        <v>80</v>
      </c>
      <c r="J3" s="147" t="s">
        <v>81</v>
      </c>
      <c r="K3" s="147" t="s">
        <v>82</v>
      </c>
      <c r="L3" s="147" t="s">
        <v>83</v>
      </c>
      <c r="M3" s="147" t="s">
        <v>84</v>
      </c>
      <c r="N3" s="147" t="s">
        <v>85</v>
      </c>
    </row>
    <row r="4" ht="15">
      <c r="A4" s="84" t="s">
        <v>24</v>
      </c>
      <c r="B4" s="85" t="s">
        <v>26</v>
      </c>
      <c r="C4" s="85" t="s">
        <v>25</v>
      </c>
      <c r="D4" s="84" t="s">
        <v>26</v>
      </c>
      <c r="E4" s="86" t="s">
        <v>26</v>
      </c>
      <c r="F4" s="148" t="s">
        <v>26</v>
      </c>
      <c r="G4" s="149" t="s">
        <v>26</v>
      </c>
      <c r="H4" s="84" t="s">
        <v>26</v>
      </c>
      <c r="I4" s="86" t="s">
        <v>26</v>
      </c>
      <c r="J4" s="148" t="s">
        <v>26</v>
      </c>
      <c r="K4" s="149" t="s">
        <v>26</v>
      </c>
      <c r="L4" s="86" t="s">
        <v>26</v>
      </c>
      <c r="M4" s="148" t="s">
        <v>26</v>
      </c>
      <c r="N4" s="149" t="s">
        <v>26</v>
      </c>
    </row>
    <row r="5" ht="28.5" customHeight="1">
      <c r="A5" s="87" t="s">
        <v>27</v>
      </c>
      <c r="B5" s="89">
        <v>19</v>
      </c>
      <c r="C5" s="89"/>
      <c r="D5" s="150">
        <v>1</v>
      </c>
      <c r="E5" s="151">
        <v>2</v>
      </c>
      <c r="F5" s="152">
        <v>2</v>
      </c>
      <c r="G5" s="151">
        <v>2</v>
      </c>
      <c r="H5" s="151">
        <v>2</v>
      </c>
      <c r="I5" s="151">
        <v>2</v>
      </c>
      <c r="J5" s="151">
        <v>2</v>
      </c>
      <c r="K5" s="151">
        <v>2</v>
      </c>
      <c r="L5" s="151">
        <v>2</v>
      </c>
      <c r="M5" s="151">
        <v>1</v>
      </c>
      <c r="N5" s="151">
        <v>1</v>
      </c>
    </row>
    <row r="6" ht="18.75" customHeight="1">
      <c r="A6" s="111" t="s">
        <v>47</v>
      </c>
      <c r="B6" s="153">
        <v>19</v>
      </c>
      <c r="C6" s="154">
        <v>100</v>
      </c>
      <c r="D6" s="114">
        <v>1</v>
      </c>
      <c r="E6" s="115">
        <v>2</v>
      </c>
      <c r="F6" s="155">
        <v>2</v>
      </c>
      <c r="G6" s="156">
        <v>2</v>
      </c>
      <c r="H6" s="157">
        <v>2</v>
      </c>
      <c r="I6" s="157">
        <v>2</v>
      </c>
      <c r="J6" s="157">
        <v>2</v>
      </c>
      <c r="K6" s="157">
        <v>2</v>
      </c>
      <c r="L6" s="157">
        <v>2</v>
      </c>
      <c r="M6" s="157">
        <v>1</v>
      </c>
      <c r="N6" s="157">
        <v>1</v>
      </c>
    </row>
    <row r="7" ht="19.5" customHeight="1">
      <c r="A7" s="111" t="s">
        <v>48</v>
      </c>
      <c r="B7" s="153">
        <v>19</v>
      </c>
      <c r="C7" s="154">
        <v>100</v>
      </c>
      <c r="D7" s="114">
        <v>1</v>
      </c>
      <c r="E7" s="115">
        <v>2</v>
      </c>
      <c r="F7" s="155">
        <v>2</v>
      </c>
      <c r="G7" s="156">
        <v>2</v>
      </c>
      <c r="H7" s="157">
        <v>2</v>
      </c>
      <c r="I7" s="157">
        <v>2</v>
      </c>
      <c r="J7" s="157">
        <v>2</v>
      </c>
      <c r="K7" s="157">
        <v>2</v>
      </c>
      <c r="L7" s="157">
        <v>2</v>
      </c>
      <c r="M7" s="157">
        <v>1</v>
      </c>
      <c r="N7" s="157">
        <v>1</v>
      </c>
    </row>
    <row r="8" ht="17.25" customHeight="1">
      <c r="A8" s="111" t="s">
        <v>49</v>
      </c>
      <c r="B8" s="153">
        <v>19</v>
      </c>
      <c r="C8" s="154">
        <v>100</v>
      </c>
      <c r="D8" s="114">
        <v>1</v>
      </c>
      <c r="E8" s="115">
        <v>2</v>
      </c>
      <c r="F8" s="155">
        <v>2</v>
      </c>
      <c r="G8" s="156">
        <v>2</v>
      </c>
      <c r="H8" s="157">
        <v>2</v>
      </c>
      <c r="I8" s="157">
        <v>2</v>
      </c>
      <c r="J8" s="157">
        <v>2</v>
      </c>
      <c r="K8" s="157">
        <v>2</v>
      </c>
      <c r="L8" s="157">
        <v>2</v>
      </c>
      <c r="M8" s="157">
        <v>1</v>
      </c>
      <c r="N8" s="157">
        <v>1</v>
      </c>
    </row>
    <row r="9" ht="18" customHeight="1">
      <c r="A9" s="111" t="s">
        <v>50</v>
      </c>
      <c r="B9" s="153">
        <v>18</v>
      </c>
      <c r="C9" s="154">
        <v>94.700000000000003</v>
      </c>
      <c r="D9" s="114">
        <v>1</v>
      </c>
      <c r="E9" s="115">
        <v>2</v>
      </c>
      <c r="F9" s="155">
        <v>2</v>
      </c>
      <c r="G9" s="156">
        <v>2</v>
      </c>
      <c r="H9" s="157">
        <v>2</v>
      </c>
      <c r="I9" s="157">
        <v>1</v>
      </c>
      <c r="J9" s="157">
        <v>2</v>
      </c>
      <c r="K9" s="157">
        <v>2</v>
      </c>
      <c r="L9" s="157">
        <v>2</v>
      </c>
      <c r="M9" s="157">
        <v>1</v>
      </c>
      <c r="N9" s="157">
        <v>1</v>
      </c>
    </row>
    <row r="10" ht="18.75" customHeight="1">
      <c r="A10" s="111" t="s">
        <v>51</v>
      </c>
      <c r="B10" s="153">
        <v>18</v>
      </c>
      <c r="C10" s="154">
        <v>94.700000000000003</v>
      </c>
      <c r="D10" s="114">
        <v>1</v>
      </c>
      <c r="E10" s="115">
        <v>2</v>
      </c>
      <c r="F10" s="155">
        <v>2</v>
      </c>
      <c r="G10" s="156">
        <v>2</v>
      </c>
      <c r="H10" s="157">
        <v>2</v>
      </c>
      <c r="I10" s="157">
        <v>1</v>
      </c>
      <c r="J10" s="157">
        <v>2</v>
      </c>
      <c r="K10" s="157">
        <v>2</v>
      </c>
      <c r="L10" s="157">
        <v>2</v>
      </c>
      <c r="M10" s="157">
        <v>1</v>
      </c>
      <c r="N10" s="157">
        <v>1</v>
      </c>
    </row>
    <row r="11" ht="19.5" customHeight="1">
      <c r="A11" s="111" t="s">
        <v>52</v>
      </c>
      <c r="B11" s="153">
        <v>18</v>
      </c>
      <c r="C11" s="154">
        <v>94.700000000000003</v>
      </c>
      <c r="D11" s="114">
        <v>1</v>
      </c>
      <c r="E11" s="115">
        <v>2</v>
      </c>
      <c r="F11" s="155">
        <v>2</v>
      </c>
      <c r="G11" s="156">
        <v>2</v>
      </c>
      <c r="H11" s="157">
        <v>2</v>
      </c>
      <c r="I11" s="157">
        <v>1</v>
      </c>
      <c r="J11" s="157">
        <v>2</v>
      </c>
      <c r="K11" s="157">
        <v>2</v>
      </c>
      <c r="L11" s="157">
        <v>2</v>
      </c>
      <c r="M11" s="157">
        <v>1</v>
      </c>
      <c r="N11" s="157">
        <v>1</v>
      </c>
    </row>
    <row r="12" ht="18" customHeight="1">
      <c r="A12" s="111" t="s">
        <v>53</v>
      </c>
      <c r="B12" s="153">
        <v>19</v>
      </c>
      <c r="C12" s="154">
        <v>100</v>
      </c>
      <c r="D12" s="114">
        <v>1</v>
      </c>
      <c r="E12" s="115">
        <v>2</v>
      </c>
      <c r="F12" s="155">
        <v>2</v>
      </c>
      <c r="G12" s="156">
        <v>2</v>
      </c>
      <c r="H12" s="157">
        <v>2</v>
      </c>
      <c r="I12" s="157">
        <v>2</v>
      </c>
      <c r="J12" s="157">
        <v>2</v>
      </c>
      <c r="K12" s="157">
        <v>2</v>
      </c>
      <c r="L12" s="157">
        <v>2</v>
      </c>
      <c r="M12" s="157">
        <v>1</v>
      </c>
      <c r="N12" s="157">
        <v>1</v>
      </c>
    </row>
    <row r="13" ht="17.25" customHeight="1">
      <c r="A13" s="111" t="s">
        <v>54</v>
      </c>
      <c r="B13" s="153">
        <v>19</v>
      </c>
      <c r="C13" s="154">
        <v>100</v>
      </c>
      <c r="D13" s="114">
        <v>1</v>
      </c>
      <c r="E13" s="115">
        <v>2</v>
      </c>
      <c r="F13" s="155">
        <v>2</v>
      </c>
      <c r="G13" s="156">
        <v>2</v>
      </c>
      <c r="H13" s="157">
        <v>2</v>
      </c>
      <c r="I13" s="157">
        <v>2</v>
      </c>
      <c r="J13" s="157">
        <v>2</v>
      </c>
      <c r="K13" s="157">
        <v>2</v>
      </c>
      <c r="L13" s="157">
        <v>2</v>
      </c>
      <c r="M13" s="157">
        <v>1</v>
      </c>
      <c r="N13" s="157">
        <v>1</v>
      </c>
    </row>
    <row r="14" ht="20.25" customHeight="1">
      <c r="A14" s="111" t="s">
        <v>55</v>
      </c>
      <c r="B14" s="153">
        <v>19</v>
      </c>
      <c r="C14" s="154">
        <v>100</v>
      </c>
      <c r="D14" s="114">
        <v>1</v>
      </c>
      <c r="E14" s="115">
        <v>2</v>
      </c>
      <c r="F14" s="155">
        <v>2</v>
      </c>
      <c r="G14" s="156">
        <v>2</v>
      </c>
      <c r="H14" s="157">
        <v>2</v>
      </c>
      <c r="I14" s="157">
        <v>2</v>
      </c>
      <c r="J14" s="157">
        <v>2</v>
      </c>
      <c r="K14" s="157">
        <v>2</v>
      </c>
      <c r="L14" s="157">
        <v>2</v>
      </c>
      <c r="M14" s="157">
        <v>1</v>
      </c>
      <c r="N14" s="157">
        <v>1</v>
      </c>
    </row>
  </sheetData>
  <mergeCells count="2">
    <mergeCell ref="A1:N1"/>
    <mergeCell ref="A2:N2"/>
  </mergeCells>
  <printOptions headings="0" gridLines="0"/>
  <pageMargins left="0.70866099999999987" right="0.70866099999999987" top="0.748031" bottom="0.748031" header="0.31496099999999999" footer="0.31496099999999999"/>
  <pageSetup paperSize="9" scale="53" firstPageNumber="1" fitToWidth="1" fitToHeight="1" pageOrder="downThenOver" orientation="landscape"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codeName="Лист6">
    <outlinePr applyStyles="0" summaryBelow="1" summaryRight="1" showOutlineSymbols="1"/>
    <pageSetUpPr autoPageBreaks="1" fitToPage="1"/>
  </sheetPr>
  <sheetViews>
    <sheetView showRuler="1" zoomScale="100" workbookViewId="0">
      <selection activeCell="L2" activeCellId="0" sqref="L2"/>
    </sheetView>
  </sheetViews>
  <sheetFormatPr baseColWidth="8" defaultRowHeight="15" customHeight="1"/>
  <cols>
    <col customWidth="1" min="1" max="1" style="1" width="3.2851599999999999"/>
    <col customWidth="1" min="2" max="2" width="30.421875"/>
    <col customWidth="1" min="3" max="3" width="17.140625"/>
    <col customWidth="1" min="4" max="4" width="16.421875"/>
    <col customWidth="1" min="5" max="5" width="10.425800000000001"/>
    <col customWidth="1" min="6" max="6" width="16.28125"/>
    <col customWidth="1" min="7" max="7" width="18.8515625"/>
    <col customWidth="1" min="8" max="8" width="17.140599999999999"/>
  </cols>
  <sheetData>
    <row r="1" ht="28.5" customHeight="1">
      <c r="B1" s="158" t="s">
        <v>86</v>
      </c>
      <c r="C1" s="159"/>
      <c r="D1" s="159"/>
      <c r="E1" s="159"/>
      <c r="F1" s="159"/>
      <c r="G1" s="159"/>
      <c r="H1" s="160"/>
    </row>
    <row r="2" ht="185.25" customHeight="1">
      <c r="B2" s="161" t="s">
        <v>1</v>
      </c>
      <c r="C2" s="161" t="s">
        <v>87</v>
      </c>
      <c r="D2" s="161" t="s">
        <v>27</v>
      </c>
      <c r="E2" s="161" t="s">
        <v>88</v>
      </c>
      <c r="F2" s="162" t="s">
        <v>89</v>
      </c>
      <c r="G2" s="163" t="s">
        <v>15</v>
      </c>
      <c r="H2" s="163" t="s">
        <v>16</v>
      </c>
    </row>
    <row r="3" ht="15">
      <c r="B3" s="84" t="s">
        <v>24</v>
      </c>
      <c r="C3" s="85" t="s">
        <v>25</v>
      </c>
      <c r="D3" s="85" t="s">
        <v>26</v>
      </c>
      <c r="E3" s="85" t="s">
        <v>26</v>
      </c>
      <c r="F3" s="85" t="s">
        <v>26</v>
      </c>
      <c r="G3" s="164" t="s">
        <v>26</v>
      </c>
      <c r="H3" s="164" t="s">
        <v>26</v>
      </c>
    </row>
    <row r="4" ht="24.75" customHeight="1">
      <c r="B4" s="87" t="s">
        <v>27</v>
      </c>
      <c r="C4" s="89"/>
      <c r="D4" s="165">
        <v>53</v>
      </c>
      <c r="E4" s="91">
        <f>F4+G4+H4</f>
        <v>53</v>
      </c>
      <c r="F4" s="91">
        <v>24</v>
      </c>
      <c r="G4" s="92">
        <v>10</v>
      </c>
      <c r="H4" s="92">
        <v>19</v>
      </c>
    </row>
    <row r="5" ht="20.100000000000001" customHeight="1">
      <c r="B5" s="111" t="s">
        <v>47</v>
      </c>
      <c r="C5" s="166">
        <v>100</v>
      </c>
      <c r="D5" s="167">
        <v>53</v>
      </c>
      <c r="E5" s="168">
        <v>53</v>
      </c>
      <c r="F5" s="169">
        <v>24</v>
      </c>
      <c r="G5" s="170">
        <v>10</v>
      </c>
      <c r="H5" s="171">
        <v>19</v>
      </c>
    </row>
    <row r="6" ht="20.100000000000001" customHeight="1">
      <c r="B6" s="111" t="s">
        <v>48</v>
      </c>
      <c r="C6" s="166">
        <v>92.5</v>
      </c>
      <c r="D6" s="167">
        <v>53</v>
      </c>
      <c r="E6" s="168">
        <v>49</v>
      </c>
      <c r="F6" s="169">
        <v>24</v>
      </c>
      <c r="G6" s="170">
        <v>10</v>
      </c>
      <c r="H6" s="171">
        <v>15</v>
      </c>
    </row>
    <row r="7" ht="20.100000000000001" customHeight="1">
      <c r="B7" s="111" t="s">
        <v>49</v>
      </c>
      <c r="C7" s="166">
        <v>96.200000000000003</v>
      </c>
      <c r="D7" s="167">
        <v>53</v>
      </c>
      <c r="E7" s="168">
        <v>51</v>
      </c>
      <c r="F7" s="169">
        <v>24</v>
      </c>
      <c r="G7" s="170">
        <v>10</v>
      </c>
      <c r="H7" s="171">
        <v>17</v>
      </c>
    </row>
    <row r="8" ht="20.100000000000001" customHeight="1">
      <c r="B8" s="111" t="s">
        <v>50</v>
      </c>
      <c r="C8" s="166">
        <v>100</v>
      </c>
      <c r="D8" s="167">
        <v>53</v>
      </c>
      <c r="E8" s="168">
        <v>53</v>
      </c>
      <c r="F8" s="169">
        <v>24</v>
      </c>
      <c r="G8" s="170">
        <v>10</v>
      </c>
      <c r="H8" s="171">
        <v>19</v>
      </c>
    </row>
    <row r="9" ht="20.100000000000001" customHeight="1">
      <c r="B9" s="111" t="s">
        <v>51</v>
      </c>
      <c r="C9" s="166">
        <v>66</v>
      </c>
      <c r="D9" s="167">
        <v>53</v>
      </c>
      <c r="E9" s="168">
        <v>35</v>
      </c>
      <c r="F9" s="169">
        <v>8</v>
      </c>
      <c r="G9" s="170">
        <v>10</v>
      </c>
      <c r="H9" s="171">
        <v>17</v>
      </c>
    </row>
    <row r="10" ht="20.100000000000001" customHeight="1">
      <c r="B10" s="111" t="s">
        <v>52</v>
      </c>
      <c r="C10" s="166">
        <v>22.600000000000001</v>
      </c>
      <c r="D10" s="167">
        <v>53</v>
      </c>
      <c r="E10" s="168">
        <v>12</v>
      </c>
      <c r="F10" s="169">
        <v>2</v>
      </c>
      <c r="G10" s="170">
        <v>10</v>
      </c>
      <c r="H10" s="171">
        <v>0</v>
      </c>
    </row>
    <row r="11" ht="20.100000000000001" customHeight="1">
      <c r="B11" s="111" t="s">
        <v>53</v>
      </c>
      <c r="C11" s="166">
        <v>86.799999999999997</v>
      </c>
      <c r="D11" s="167">
        <v>53</v>
      </c>
      <c r="E11" s="168">
        <v>46</v>
      </c>
      <c r="F11" s="169">
        <v>21</v>
      </c>
      <c r="G11" s="170">
        <v>6</v>
      </c>
      <c r="H11" s="171">
        <v>19</v>
      </c>
    </row>
    <row r="12" ht="20.100000000000001" customHeight="1">
      <c r="B12" s="111" t="s">
        <v>54</v>
      </c>
      <c r="C12" s="166">
        <v>100</v>
      </c>
      <c r="D12" s="167">
        <v>53</v>
      </c>
      <c r="E12" s="168">
        <v>53</v>
      </c>
      <c r="F12" s="169">
        <v>24</v>
      </c>
      <c r="G12" s="170">
        <v>10</v>
      </c>
      <c r="H12" s="171">
        <v>19</v>
      </c>
    </row>
    <row r="13" ht="20.100000000000001" customHeight="1">
      <c r="B13" s="111" t="s">
        <v>55</v>
      </c>
      <c r="C13" s="166">
        <v>71.700000000000003</v>
      </c>
      <c r="D13" s="167">
        <v>53</v>
      </c>
      <c r="E13" s="168">
        <v>38</v>
      </c>
      <c r="F13" s="169">
        <v>19</v>
      </c>
      <c r="G13" s="170">
        <v>8</v>
      </c>
      <c r="H13" s="171">
        <v>11</v>
      </c>
    </row>
  </sheetData>
  <mergeCells count="1">
    <mergeCell ref="B1:H1"/>
  </mergeCells>
  <printOptions headings="0" gridLines="0"/>
  <pageMargins left="0.70866099999999987" right="0.70866099999999987" top="0.748031" bottom="0.748031" header="0.31496099999999999" footer="0.31496099999999999"/>
  <pageSetup paperSize="9" scale="100" firstPageNumber="1" fitToWidth="1" fitToHeight="1" pageOrder="downThenOver" orientation="landscape"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codeName="Лист7">
    <tabColor rgb="FF00B0F0"/>
    <outlinePr applyStyles="0" summaryBelow="1" summaryRight="1" showOutlineSymbols="1"/>
    <pageSetUpPr autoPageBreaks="1" fitToPage="0"/>
  </sheetPr>
  <sheetViews>
    <sheetView showRuler="1" topLeftCell="C1" zoomScale="100" workbookViewId="0">
      <selection activeCell="R10" activeCellId="0" sqref="R10"/>
    </sheetView>
  </sheetViews>
  <sheetFormatPr baseColWidth="8" defaultRowHeight="15" customHeight="1"/>
  <cols>
    <col customWidth="1" min="1" max="1" style="1" width="2.5703100000000001"/>
    <col customWidth="1" min="2" max="2" width="25.855499999999999"/>
    <col customWidth="1" min="3" max="4" width="13.140599999999999"/>
    <col customWidth="1" min="5" max="5" width="8.8554700000000004"/>
    <col customWidth="1" min="6" max="6" width="13.710900000000001"/>
    <col customWidth="1" min="7" max="7" width="14.5703"/>
    <col customWidth="1" min="8" max="8" width="13.2852"/>
    <col customWidth="1" min="9" max="9" width="14.2852"/>
    <col customWidth="1" min="10" max="10" width="15.710900000000001"/>
    <col customWidth="1" min="11" max="11" width="14.5703"/>
    <col customWidth="1" min="12" max="12" width="17"/>
    <col customWidth="1" min="13" max="13" width="18"/>
    <col customWidth="1" min="14" max="14" width="17.425799999999999"/>
    <col customWidth="1" min="15" max="15" width="15.140599999999999"/>
    <col customWidth="1" min="16" max="16" width="14.140599999999999"/>
    <col customWidth="1" min="17" max="17" width="20.5703"/>
  </cols>
  <sheetData>
    <row r="1" ht="25.5" customHeight="1">
      <c r="B1" s="172" t="s">
        <v>90</v>
      </c>
      <c r="C1" s="173"/>
      <c r="D1" s="173"/>
      <c r="E1" s="173"/>
      <c r="F1" s="173"/>
      <c r="G1" s="173"/>
      <c r="H1" s="173"/>
      <c r="I1" s="173"/>
      <c r="J1" s="173"/>
      <c r="K1" s="173"/>
      <c r="L1" s="173"/>
      <c r="M1" s="173"/>
      <c r="N1" s="173"/>
      <c r="O1" s="173"/>
      <c r="P1" s="173"/>
      <c r="Q1" s="174"/>
    </row>
    <row r="2" s="1" customFormat="1" ht="70.5" customHeight="1">
      <c r="B2" s="175" t="s">
        <v>91</v>
      </c>
      <c r="C2" s="176"/>
      <c r="D2" s="176"/>
      <c r="E2" s="176"/>
      <c r="F2" s="177"/>
      <c r="G2" s="176"/>
      <c r="H2" s="176"/>
      <c r="I2" s="176"/>
      <c r="J2" s="176"/>
      <c r="K2" s="176"/>
      <c r="L2" s="176"/>
      <c r="M2" s="176"/>
      <c r="N2" s="176"/>
      <c r="O2" s="176"/>
      <c r="P2" s="176"/>
      <c r="Q2" s="178"/>
    </row>
    <row r="3" ht="248.25" customHeight="1">
      <c r="B3" s="179" t="s">
        <v>1</v>
      </c>
      <c r="C3" s="180" t="s">
        <v>92</v>
      </c>
      <c r="D3" s="180" t="s">
        <v>27</v>
      </c>
      <c r="E3" s="181" t="s">
        <v>93</v>
      </c>
      <c r="F3" s="182" t="s">
        <v>94</v>
      </c>
      <c r="G3" s="183" t="s">
        <v>95</v>
      </c>
      <c r="H3" s="184" t="s">
        <v>96</v>
      </c>
      <c r="I3" s="184" t="s">
        <v>97</v>
      </c>
      <c r="J3" s="185" t="s">
        <v>98</v>
      </c>
      <c r="K3" s="184" t="s">
        <v>99</v>
      </c>
      <c r="L3" s="185" t="s">
        <v>100</v>
      </c>
      <c r="M3" s="185" t="s">
        <v>101</v>
      </c>
      <c r="N3" s="185" t="s">
        <v>102</v>
      </c>
      <c r="O3" s="185" t="s">
        <v>103</v>
      </c>
      <c r="P3" s="185" t="s">
        <v>104</v>
      </c>
      <c r="Q3" s="186" t="s">
        <v>105</v>
      </c>
    </row>
    <row r="4" ht="15">
      <c r="B4" s="187" t="s">
        <v>24</v>
      </c>
      <c r="C4" s="188" t="s">
        <v>25</v>
      </c>
      <c r="D4" s="188"/>
      <c r="E4" s="188" t="s">
        <v>26</v>
      </c>
      <c r="F4" s="189" t="s">
        <v>26</v>
      </c>
      <c r="G4" s="190" t="s">
        <v>26</v>
      </c>
      <c r="H4" s="190" t="s">
        <v>26</v>
      </c>
      <c r="I4" s="190" t="s">
        <v>26</v>
      </c>
      <c r="J4" s="189" t="s">
        <v>26</v>
      </c>
      <c r="K4" s="190" t="s">
        <v>26</v>
      </c>
      <c r="L4" s="190" t="s">
        <v>26</v>
      </c>
      <c r="M4" s="190" t="s">
        <v>26</v>
      </c>
      <c r="N4" s="189" t="s">
        <v>26</v>
      </c>
      <c r="O4" s="190" t="s">
        <v>26</v>
      </c>
      <c r="P4" s="190" t="s">
        <v>26</v>
      </c>
      <c r="Q4" s="191" t="s">
        <v>26</v>
      </c>
    </row>
    <row r="5" ht="20.25" customHeight="1">
      <c r="B5" s="187" t="s">
        <v>27</v>
      </c>
      <c r="C5" s="192">
        <v>100</v>
      </c>
      <c r="D5" s="193">
        <v>24</v>
      </c>
      <c r="E5" s="194"/>
      <c r="F5" s="195">
        <v>2</v>
      </c>
      <c r="G5" s="196">
        <v>2</v>
      </c>
      <c r="H5" s="196">
        <v>2</v>
      </c>
      <c r="I5" s="196">
        <v>2</v>
      </c>
      <c r="J5" s="197">
        <v>2</v>
      </c>
      <c r="K5" s="197">
        <v>2</v>
      </c>
      <c r="L5" s="197">
        <v>2</v>
      </c>
      <c r="M5" s="197">
        <v>2</v>
      </c>
      <c r="N5" s="197">
        <v>2</v>
      </c>
      <c r="O5" s="197">
        <v>2</v>
      </c>
      <c r="P5" s="197">
        <v>2</v>
      </c>
      <c r="Q5" s="198">
        <v>2</v>
      </c>
    </row>
    <row r="6" ht="20.100000000000001" customHeight="1">
      <c r="B6" s="199" t="s">
        <v>47</v>
      </c>
      <c r="C6" s="200">
        <v>100</v>
      </c>
      <c r="D6" s="201">
        <v>24</v>
      </c>
      <c r="E6" s="202">
        <v>24</v>
      </c>
      <c r="F6" s="203">
        <v>2</v>
      </c>
      <c r="G6" s="204">
        <v>2</v>
      </c>
      <c r="H6" s="204">
        <v>2</v>
      </c>
      <c r="I6" s="204">
        <v>2</v>
      </c>
      <c r="J6" s="205">
        <v>2</v>
      </c>
      <c r="K6" s="205">
        <v>2</v>
      </c>
      <c r="L6" s="205">
        <v>2</v>
      </c>
      <c r="M6" s="205">
        <v>2</v>
      </c>
      <c r="N6" s="205">
        <v>2</v>
      </c>
      <c r="O6" s="205">
        <v>2</v>
      </c>
      <c r="P6" s="205">
        <v>2</v>
      </c>
      <c r="Q6" s="206">
        <v>2</v>
      </c>
    </row>
    <row r="7" ht="20.100000000000001" customHeight="1">
      <c r="B7" s="199" t="s">
        <v>48</v>
      </c>
      <c r="C7" s="200">
        <v>100</v>
      </c>
      <c r="D7" s="201">
        <v>24</v>
      </c>
      <c r="E7" s="202">
        <v>24</v>
      </c>
      <c r="F7" s="203">
        <v>2</v>
      </c>
      <c r="G7" s="204">
        <v>2</v>
      </c>
      <c r="H7" s="204">
        <v>2</v>
      </c>
      <c r="I7" s="204">
        <v>2</v>
      </c>
      <c r="J7" s="205">
        <v>2</v>
      </c>
      <c r="K7" s="205">
        <v>2</v>
      </c>
      <c r="L7" s="205">
        <v>2</v>
      </c>
      <c r="M7" s="205">
        <v>2</v>
      </c>
      <c r="N7" s="205">
        <v>2</v>
      </c>
      <c r="O7" s="205">
        <v>2</v>
      </c>
      <c r="P7" s="205">
        <v>2</v>
      </c>
      <c r="Q7" s="206">
        <v>2</v>
      </c>
    </row>
    <row r="8" ht="20.100000000000001" customHeight="1">
      <c r="B8" s="199" t="s">
        <v>49</v>
      </c>
      <c r="C8" s="200">
        <v>100</v>
      </c>
      <c r="D8" s="201">
        <v>24</v>
      </c>
      <c r="E8" s="202">
        <v>24</v>
      </c>
      <c r="F8" s="203">
        <v>2</v>
      </c>
      <c r="G8" s="204">
        <v>2</v>
      </c>
      <c r="H8" s="204">
        <v>2</v>
      </c>
      <c r="I8" s="204">
        <v>2</v>
      </c>
      <c r="J8" s="205">
        <v>2</v>
      </c>
      <c r="K8" s="205">
        <v>2</v>
      </c>
      <c r="L8" s="205">
        <v>2</v>
      </c>
      <c r="M8" s="205">
        <v>2</v>
      </c>
      <c r="N8" s="205">
        <v>2</v>
      </c>
      <c r="O8" s="205">
        <v>2</v>
      </c>
      <c r="P8" s="205">
        <v>2</v>
      </c>
      <c r="Q8" s="206">
        <v>2</v>
      </c>
    </row>
    <row r="9" ht="20.100000000000001" customHeight="1">
      <c r="B9" s="199" t="s">
        <v>50</v>
      </c>
      <c r="C9" s="200">
        <v>100</v>
      </c>
      <c r="D9" s="201">
        <v>24</v>
      </c>
      <c r="E9" s="202">
        <v>24</v>
      </c>
      <c r="F9" s="203">
        <v>2</v>
      </c>
      <c r="G9" s="204">
        <v>2</v>
      </c>
      <c r="H9" s="204">
        <v>2</v>
      </c>
      <c r="I9" s="204">
        <v>2</v>
      </c>
      <c r="J9" s="205">
        <v>2</v>
      </c>
      <c r="K9" s="205">
        <v>2</v>
      </c>
      <c r="L9" s="205">
        <v>2</v>
      </c>
      <c r="M9" s="205">
        <v>2</v>
      </c>
      <c r="N9" s="205">
        <v>2</v>
      </c>
      <c r="O9" s="205">
        <v>2</v>
      </c>
      <c r="P9" s="205">
        <v>2</v>
      </c>
      <c r="Q9" s="206">
        <v>2</v>
      </c>
    </row>
    <row r="10" ht="20.100000000000001" customHeight="1">
      <c r="B10" s="199" t="s">
        <v>51</v>
      </c>
      <c r="C10" s="200">
        <v>33.299999999999997</v>
      </c>
      <c r="D10" s="201">
        <v>24</v>
      </c>
      <c r="E10" s="202">
        <v>8</v>
      </c>
      <c r="F10" s="203">
        <v>1</v>
      </c>
      <c r="G10" s="204">
        <v>2</v>
      </c>
      <c r="H10" s="204">
        <v>2</v>
      </c>
      <c r="I10" s="204">
        <v>0</v>
      </c>
      <c r="J10" s="205">
        <v>0</v>
      </c>
      <c r="K10" s="205">
        <v>0</v>
      </c>
      <c r="L10" s="205">
        <v>1</v>
      </c>
      <c r="M10" s="205">
        <v>1</v>
      </c>
      <c r="N10" s="205">
        <v>1</v>
      </c>
      <c r="O10" s="205">
        <v>0</v>
      </c>
      <c r="P10" s="205">
        <v>0</v>
      </c>
      <c r="Q10" s="206">
        <v>0</v>
      </c>
    </row>
    <row r="11" ht="20.100000000000001" customHeight="1">
      <c r="B11" s="199" t="s">
        <v>52</v>
      </c>
      <c r="C11" s="200">
        <v>8.3000000000000007</v>
      </c>
      <c r="D11" s="201">
        <v>24</v>
      </c>
      <c r="E11" s="202">
        <v>2</v>
      </c>
      <c r="F11" s="203">
        <v>2</v>
      </c>
      <c r="G11" s="204">
        <v>0</v>
      </c>
      <c r="H11" s="204">
        <v>0</v>
      </c>
      <c r="I11" s="204">
        <v>0</v>
      </c>
      <c r="J11" s="205">
        <v>0</v>
      </c>
      <c r="K11" s="205">
        <v>0</v>
      </c>
      <c r="L11" s="205">
        <v>0</v>
      </c>
      <c r="M11" s="205">
        <v>0</v>
      </c>
      <c r="N11" s="205">
        <v>0</v>
      </c>
      <c r="O11" s="205">
        <v>0</v>
      </c>
      <c r="P11" s="205">
        <v>0</v>
      </c>
      <c r="Q11" s="206">
        <v>0</v>
      </c>
    </row>
    <row r="12" ht="20.100000000000001" customHeight="1">
      <c r="B12" s="199" t="s">
        <v>53</v>
      </c>
      <c r="C12" s="200">
        <v>87.5</v>
      </c>
      <c r="D12" s="201">
        <v>24</v>
      </c>
      <c r="E12" s="202">
        <v>21</v>
      </c>
      <c r="F12" s="203">
        <v>2</v>
      </c>
      <c r="G12" s="204">
        <v>2</v>
      </c>
      <c r="H12" s="204">
        <v>2</v>
      </c>
      <c r="I12" s="204">
        <v>2</v>
      </c>
      <c r="J12" s="205">
        <v>2</v>
      </c>
      <c r="K12" s="205">
        <v>2</v>
      </c>
      <c r="L12" s="205">
        <v>1</v>
      </c>
      <c r="M12" s="205">
        <v>1</v>
      </c>
      <c r="N12" s="205">
        <v>1</v>
      </c>
      <c r="O12" s="205">
        <v>2</v>
      </c>
      <c r="P12" s="205">
        <v>2</v>
      </c>
      <c r="Q12" s="206">
        <v>2</v>
      </c>
    </row>
    <row r="13" ht="20.100000000000001" customHeight="1">
      <c r="B13" s="199" t="s">
        <v>54</v>
      </c>
      <c r="C13" s="200">
        <v>100</v>
      </c>
      <c r="D13" s="201">
        <v>24</v>
      </c>
      <c r="E13" s="202">
        <v>24</v>
      </c>
      <c r="F13" s="203">
        <v>2</v>
      </c>
      <c r="G13" s="204">
        <v>2</v>
      </c>
      <c r="H13" s="204">
        <v>2</v>
      </c>
      <c r="I13" s="204">
        <v>2</v>
      </c>
      <c r="J13" s="205">
        <v>2</v>
      </c>
      <c r="K13" s="205">
        <v>2</v>
      </c>
      <c r="L13" s="205">
        <v>2</v>
      </c>
      <c r="M13" s="205">
        <v>2</v>
      </c>
      <c r="N13" s="205">
        <v>2</v>
      </c>
      <c r="O13" s="205">
        <v>2</v>
      </c>
      <c r="P13" s="205">
        <v>2</v>
      </c>
      <c r="Q13" s="206">
        <v>2</v>
      </c>
    </row>
    <row r="14" ht="20.100000000000001" customHeight="1">
      <c r="B14" s="207" t="s">
        <v>55</v>
      </c>
      <c r="C14" s="208">
        <v>79.200000000000003</v>
      </c>
      <c r="D14" s="209">
        <v>24</v>
      </c>
      <c r="E14" s="210">
        <v>19</v>
      </c>
      <c r="F14" s="211">
        <v>2</v>
      </c>
      <c r="G14" s="212">
        <v>2</v>
      </c>
      <c r="H14" s="212">
        <v>2</v>
      </c>
      <c r="I14" s="212">
        <v>0</v>
      </c>
      <c r="J14" s="213">
        <v>2</v>
      </c>
      <c r="K14" s="213">
        <v>2</v>
      </c>
      <c r="L14" s="213">
        <v>1</v>
      </c>
      <c r="M14" s="213">
        <v>1</v>
      </c>
      <c r="N14" s="213">
        <v>1</v>
      </c>
      <c r="O14" s="213">
        <v>2</v>
      </c>
      <c r="P14" s="213">
        <v>2</v>
      </c>
      <c r="Q14" s="214">
        <v>2</v>
      </c>
    </row>
  </sheetData>
  <mergeCells count="2">
    <mergeCell ref="B1:Q1"/>
    <mergeCell ref="B2:Q2"/>
  </mergeCells>
  <printOptions headings="0" gridLines="0"/>
  <pageMargins left="0.69999999999999996" right="0.69999999999999996" top="0.75" bottom="0.75" header="0.29999999999999999" footer="0.29999999999999999"/>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codeName="Лист8">
    <tabColor rgb="FF00B0F0"/>
    <outlinePr applyStyles="0" summaryBelow="1" summaryRight="1" showOutlineSymbols="1"/>
    <pageSetUpPr autoPageBreaks="1" fitToPage="0"/>
  </sheetPr>
  <sheetViews>
    <sheetView showRuler="1" zoomScale="100" workbookViewId="0">
      <selection activeCell="K9" activeCellId="0" sqref="K9"/>
    </sheetView>
  </sheetViews>
  <sheetFormatPr baseColWidth="8" defaultRowHeight="15" customHeight="1"/>
  <cols>
    <col customWidth="1" min="1" max="1" style="1" width="2.5703100000000001"/>
    <col customWidth="1" min="2" max="2" width="27.7109375"/>
    <col customWidth="1" min="3" max="3" width="13.140625"/>
    <col customWidth="1" min="5" max="5" width="16.425799999999999"/>
    <col customWidth="1" min="6" max="6" width="18.00390625"/>
    <col customWidth="1" min="7" max="7" width="16.2852"/>
    <col customWidth="1" min="8" max="8" width="21.00390625"/>
  </cols>
  <sheetData>
    <row r="1" ht="42.75" customHeight="1">
      <c r="B1" s="215" t="s">
        <v>106</v>
      </c>
      <c r="C1" s="216"/>
      <c r="D1" s="216"/>
      <c r="E1" s="216"/>
      <c r="F1" s="217"/>
      <c r="G1" s="217"/>
      <c r="H1" s="218"/>
    </row>
    <row r="2" ht="36.75" customHeight="1">
      <c r="B2" s="219" t="s">
        <v>107</v>
      </c>
      <c r="C2" s="220" t="s">
        <v>108</v>
      </c>
      <c r="D2" s="220"/>
      <c r="E2" s="220"/>
      <c r="F2" s="220"/>
      <c r="G2" s="220"/>
      <c r="H2" s="221"/>
    </row>
    <row r="3" ht="174" customHeight="1">
      <c r="B3" s="222" t="s">
        <v>1</v>
      </c>
      <c r="C3" s="223" t="s">
        <v>109</v>
      </c>
      <c r="D3" s="224" t="s">
        <v>110</v>
      </c>
      <c r="E3" s="225" t="s">
        <v>111</v>
      </c>
      <c r="F3" s="226"/>
      <c r="G3" s="227" t="s">
        <v>112</v>
      </c>
      <c r="H3" s="226"/>
    </row>
    <row r="4" ht="19.5" customHeight="1">
      <c r="B4" s="87" t="s">
        <v>24</v>
      </c>
      <c r="C4" s="127" t="s">
        <v>25</v>
      </c>
      <c r="D4" s="127" t="s">
        <v>26</v>
      </c>
      <c r="E4" s="127" t="s">
        <v>25</v>
      </c>
      <c r="F4" s="129" t="s">
        <v>26</v>
      </c>
      <c r="G4" s="127" t="s">
        <v>25</v>
      </c>
      <c r="H4" s="129" t="s">
        <v>26</v>
      </c>
    </row>
    <row r="5" ht="20.25" customHeight="1">
      <c r="B5" s="87" t="s">
        <v>27</v>
      </c>
      <c r="C5" s="131">
        <v>100</v>
      </c>
      <c r="D5" s="130">
        <f>F5+H5</f>
        <v>10</v>
      </c>
      <c r="E5" s="131"/>
      <c r="F5" s="228">
        <v>5</v>
      </c>
      <c r="G5" s="129"/>
      <c r="H5" s="228">
        <v>5</v>
      </c>
    </row>
    <row r="6" ht="20.100000000000001" customHeight="1">
      <c r="B6" s="229" t="s">
        <v>47</v>
      </c>
      <c r="C6" s="230">
        <v>100</v>
      </c>
      <c r="D6" s="231">
        <v>10</v>
      </c>
      <c r="E6" s="232">
        <v>95.799999999999997</v>
      </c>
      <c r="F6" s="233">
        <v>5</v>
      </c>
      <c r="G6" s="232">
        <v>98.900000000000006</v>
      </c>
      <c r="H6" s="233">
        <v>5</v>
      </c>
    </row>
    <row r="7" ht="20.100000000000001" customHeight="1">
      <c r="B7" s="229" t="s">
        <v>48</v>
      </c>
      <c r="C7" s="230">
        <v>100</v>
      </c>
      <c r="D7" s="231">
        <v>10</v>
      </c>
      <c r="E7" s="232">
        <v>96.400000000000006</v>
      </c>
      <c r="F7" s="233">
        <v>5</v>
      </c>
      <c r="G7" s="232">
        <v>100</v>
      </c>
      <c r="H7" s="233">
        <v>5</v>
      </c>
    </row>
    <row r="8" ht="20.100000000000001" customHeight="1">
      <c r="B8" s="229" t="s">
        <v>49</v>
      </c>
      <c r="C8" s="230">
        <v>100</v>
      </c>
      <c r="D8" s="231">
        <v>10</v>
      </c>
      <c r="E8" s="232">
        <v>100</v>
      </c>
      <c r="F8" s="233">
        <v>5</v>
      </c>
      <c r="G8" s="232">
        <v>100</v>
      </c>
      <c r="H8" s="233">
        <v>5</v>
      </c>
    </row>
    <row r="9" ht="20.100000000000001" customHeight="1">
      <c r="B9" s="229" t="s">
        <v>50</v>
      </c>
      <c r="C9" s="230">
        <v>100</v>
      </c>
      <c r="D9" s="231">
        <v>10</v>
      </c>
      <c r="E9" s="232">
        <v>100</v>
      </c>
      <c r="F9" s="233">
        <v>5</v>
      </c>
      <c r="G9" s="232">
        <v>100</v>
      </c>
      <c r="H9" s="233">
        <v>5</v>
      </c>
    </row>
    <row r="10" ht="20.100000000000001" customHeight="1">
      <c r="B10" s="229" t="s">
        <v>51</v>
      </c>
      <c r="C10" s="230">
        <v>100</v>
      </c>
      <c r="D10" s="231">
        <v>10</v>
      </c>
      <c r="E10" s="232">
        <v>100</v>
      </c>
      <c r="F10" s="233">
        <v>5</v>
      </c>
      <c r="G10" s="232">
        <v>100</v>
      </c>
      <c r="H10" s="233">
        <v>5</v>
      </c>
    </row>
    <row r="11" ht="20.100000000000001" customHeight="1">
      <c r="B11" s="229" t="s">
        <v>52</v>
      </c>
      <c r="C11" s="230">
        <v>100</v>
      </c>
      <c r="D11" s="231">
        <v>10</v>
      </c>
      <c r="E11" s="232">
        <v>100</v>
      </c>
      <c r="F11" s="233">
        <v>5</v>
      </c>
      <c r="G11" s="232">
        <v>100</v>
      </c>
      <c r="H11" s="233">
        <v>5</v>
      </c>
    </row>
    <row r="12" ht="20.100000000000001" customHeight="1">
      <c r="B12" s="229" t="s">
        <v>53</v>
      </c>
      <c r="C12" s="230">
        <v>60</v>
      </c>
      <c r="D12" s="231">
        <v>6</v>
      </c>
      <c r="E12" s="232">
        <v>90.700000000000003</v>
      </c>
      <c r="F12" s="233">
        <v>3</v>
      </c>
      <c r="G12" s="232">
        <v>93</v>
      </c>
      <c r="H12" s="233">
        <v>3</v>
      </c>
    </row>
    <row r="13" ht="20.100000000000001" customHeight="1">
      <c r="B13" s="229" t="s">
        <v>54</v>
      </c>
      <c r="C13" s="230">
        <v>100</v>
      </c>
      <c r="D13" s="231">
        <v>10</v>
      </c>
      <c r="E13" s="232">
        <v>100</v>
      </c>
      <c r="F13" s="233">
        <v>5</v>
      </c>
      <c r="G13" s="232">
        <v>100</v>
      </c>
      <c r="H13" s="233">
        <v>5</v>
      </c>
    </row>
    <row r="14" ht="20.100000000000001" customHeight="1">
      <c r="B14" s="229" t="s">
        <v>55</v>
      </c>
      <c r="C14" s="230">
        <v>80</v>
      </c>
      <c r="D14" s="231">
        <v>8</v>
      </c>
      <c r="E14" s="232">
        <v>93.700000000000003</v>
      </c>
      <c r="F14" s="233">
        <v>3</v>
      </c>
      <c r="G14" s="232">
        <v>96.799999999999997</v>
      </c>
      <c r="H14" s="233">
        <v>5</v>
      </c>
    </row>
    <row r="16" ht="180">
      <c r="B16" s="234" t="s">
        <v>113</v>
      </c>
    </row>
  </sheetData>
  <mergeCells count="4">
    <mergeCell ref="B1:H1"/>
    <mergeCell ref="C2:H2"/>
    <mergeCell ref="E3:F3"/>
    <mergeCell ref="G3:H3"/>
  </mergeCells>
  <printOptions headings="0" gridLines="0"/>
  <pageMargins left="0.69999999999999996" right="0.69999999999999996" top="0.75" bottom="0.75" header="0.29999999999999999" footer="0.29999999999999999"/>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codeName="Лист9">
    <tabColor rgb="FF00B0F0"/>
    <outlinePr applyStyles="0" summaryBelow="1" summaryRight="1" showOutlineSymbols="1"/>
    <pageSetUpPr autoPageBreaks="1" fitToPage="0"/>
  </sheetPr>
  <sheetViews>
    <sheetView showRuler="1" zoomScale="100" workbookViewId="0">
      <selection activeCell="Q8" activeCellId="0" sqref="Q8"/>
    </sheetView>
  </sheetViews>
  <sheetFormatPr baseColWidth="8" defaultRowHeight="15" customHeight="1"/>
  <cols>
    <col customWidth="1" min="1" max="1" style="1" width="2.1406200000000002"/>
    <col customWidth="1" min="2" max="2" width="27.710899999999999"/>
    <col customWidth="1" min="3" max="3" width="10.710900000000001"/>
    <col customWidth="1" min="4" max="4" width="13.425800000000001"/>
    <col customWidth="1" min="5" max="5" width="17"/>
    <col customWidth="1" min="6" max="6" width="16.710899999999999"/>
    <col customWidth="1" min="7" max="7" width="19.855499999999999"/>
    <col customWidth="1" min="8" max="8" width="15.710900000000001"/>
    <col customWidth="1" min="9" max="9" width="14.28125"/>
    <col customWidth="1" min="10" max="10" width="17.2852"/>
    <col customWidth="1" min="11" max="11" width="16.855499999999999"/>
    <col customWidth="1" min="12" max="12" width="17"/>
    <col customWidth="1" min="13" max="13" width="16.8515625"/>
    <col customWidth="1" min="14" max="14" width="11.8515625"/>
    <col customWidth="1" min="15" max="15" width="15.855499999999999"/>
  </cols>
  <sheetData>
    <row r="1" ht="33" customHeight="1">
      <c r="B1" s="172" t="s">
        <v>114</v>
      </c>
      <c r="C1" s="173"/>
      <c r="D1" s="173"/>
      <c r="E1" s="173"/>
      <c r="F1" s="173"/>
      <c r="G1" s="173"/>
      <c r="H1" s="173"/>
      <c r="I1" s="173"/>
      <c r="J1" s="173"/>
      <c r="K1" s="173"/>
      <c r="L1" s="173"/>
      <c r="M1" s="173"/>
      <c r="N1" s="173"/>
      <c r="O1" s="174"/>
    </row>
    <row r="2" s="1" customFormat="1" ht="87" customHeight="1">
      <c r="B2" s="235" t="s">
        <v>115</v>
      </c>
      <c r="C2" s="236"/>
      <c r="D2" s="236"/>
      <c r="E2" s="236"/>
      <c r="F2" s="236"/>
      <c r="G2" s="236"/>
      <c r="H2" s="236"/>
      <c r="I2" s="236"/>
      <c r="J2" s="236"/>
      <c r="K2" s="236"/>
      <c r="L2" s="236"/>
      <c r="M2" s="236"/>
      <c r="N2" s="236"/>
      <c r="O2" s="237"/>
    </row>
    <row r="3" ht="229.5" customHeight="1">
      <c r="B3" s="238" t="s">
        <v>1</v>
      </c>
      <c r="C3" s="238" t="s">
        <v>116</v>
      </c>
      <c r="D3" s="238" t="s">
        <v>117</v>
      </c>
      <c r="E3" s="239" t="s">
        <v>118</v>
      </c>
      <c r="F3" s="240" t="s">
        <v>119</v>
      </c>
      <c r="G3" s="240" t="s">
        <v>120</v>
      </c>
      <c r="H3" s="241" t="s">
        <v>121</v>
      </c>
      <c r="I3" s="241" t="s">
        <v>122</v>
      </c>
      <c r="J3" s="241" t="s">
        <v>123</v>
      </c>
      <c r="K3" s="241" t="s">
        <v>124</v>
      </c>
      <c r="L3" s="241" t="s">
        <v>125</v>
      </c>
      <c r="M3" s="241" t="s">
        <v>126</v>
      </c>
      <c r="N3" s="241" t="s">
        <v>127</v>
      </c>
      <c r="O3" s="241" t="s">
        <v>128</v>
      </c>
    </row>
    <row r="4" ht="15.75" customHeight="1">
      <c r="B4" s="10" t="s">
        <v>24</v>
      </c>
      <c r="C4" s="242" t="s">
        <v>26</v>
      </c>
      <c r="D4" s="242" t="s">
        <v>25</v>
      </c>
      <c r="E4" s="10" t="s">
        <v>26</v>
      </c>
      <c r="F4" s="12" t="s">
        <v>26</v>
      </c>
      <c r="G4" s="12" t="s">
        <v>26</v>
      </c>
      <c r="H4" s="12" t="s">
        <v>26</v>
      </c>
      <c r="I4" s="10" t="s">
        <v>26</v>
      </c>
      <c r="J4" s="12" t="s">
        <v>26</v>
      </c>
      <c r="K4" s="12" t="s">
        <v>26</v>
      </c>
      <c r="L4" s="12" t="s">
        <v>26</v>
      </c>
      <c r="M4" s="12" t="s">
        <v>26</v>
      </c>
      <c r="N4" s="12" t="s">
        <v>26</v>
      </c>
      <c r="O4" s="12" t="s">
        <v>26</v>
      </c>
    </row>
    <row r="5" ht="20.25" customHeight="1">
      <c r="B5" s="10" t="s">
        <v>27</v>
      </c>
      <c r="C5" s="242">
        <v>19</v>
      </c>
      <c r="D5" s="243">
        <v>100</v>
      </c>
      <c r="E5" s="244">
        <v>1</v>
      </c>
      <c r="F5" s="245">
        <v>2</v>
      </c>
      <c r="G5" s="245">
        <v>2</v>
      </c>
      <c r="H5" s="245">
        <v>2</v>
      </c>
      <c r="I5" s="246">
        <v>2</v>
      </c>
      <c r="J5" s="246">
        <v>2</v>
      </c>
      <c r="K5" s="246">
        <v>2</v>
      </c>
      <c r="L5" s="246">
        <v>2</v>
      </c>
      <c r="M5" s="246">
        <v>2</v>
      </c>
      <c r="N5" s="246">
        <v>1</v>
      </c>
      <c r="O5" s="246">
        <v>1</v>
      </c>
    </row>
    <row r="6" ht="20.100000000000001" customHeight="1">
      <c r="B6" s="247" t="s">
        <v>47</v>
      </c>
      <c r="C6" s="248">
        <v>19</v>
      </c>
      <c r="D6" s="249">
        <v>100</v>
      </c>
      <c r="E6" s="250">
        <v>1</v>
      </c>
      <c r="F6" s="251">
        <v>2</v>
      </c>
      <c r="G6" s="251">
        <v>2</v>
      </c>
      <c r="H6" s="251">
        <v>2</v>
      </c>
      <c r="I6" s="252">
        <v>2</v>
      </c>
      <c r="J6" s="252">
        <v>2</v>
      </c>
      <c r="K6" s="252">
        <v>2</v>
      </c>
      <c r="L6" s="252">
        <v>2</v>
      </c>
      <c r="M6" s="252">
        <v>2</v>
      </c>
      <c r="N6" s="252">
        <v>1</v>
      </c>
      <c r="O6" s="252">
        <v>1</v>
      </c>
    </row>
    <row r="7" ht="20.100000000000001" customHeight="1">
      <c r="B7" s="247" t="s">
        <v>48</v>
      </c>
      <c r="C7" s="248">
        <v>15</v>
      </c>
      <c r="D7" s="249">
        <v>78.900000000000006</v>
      </c>
      <c r="E7" s="250">
        <v>1</v>
      </c>
      <c r="F7" s="251">
        <v>0</v>
      </c>
      <c r="G7" s="251">
        <v>2</v>
      </c>
      <c r="H7" s="251">
        <v>2</v>
      </c>
      <c r="I7" s="253">
        <v>2</v>
      </c>
      <c r="J7" s="252">
        <v>2</v>
      </c>
      <c r="K7" s="252">
        <v>2</v>
      </c>
      <c r="L7" s="252">
        <v>0</v>
      </c>
      <c r="M7" s="252">
        <v>2</v>
      </c>
      <c r="N7" s="252">
        <v>1</v>
      </c>
      <c r="O7" s="252">
        <v>1</v>
      </c>
    </row>
    <row r="8" ht="20.100000000000001" customHeight="1">
      <c r="B8" s="247" t="s">
        <v>49</v>
      </c>
      <c r="C8" s="248">
        <v>17</v>
      </c>
      <c r="D8" s="249">
        <v>89.5</v>
      </c>
      <c r="E8" s="250">
        <v>1</v>
      </c>
      <c r="F8" s="251">
        <v>0</v>
      </c>
      <c r="G8" s="251">
        <v>2</v>
      </c>
      <c r="H8" s="251">
        <v>2</v>
      </c>
      <c r="I8" s="252">
        <v>2</v>
      </c>
      <c r="J8" s="252">
        <v>2</v>
      </c>
      <c r="K8" s="252">
        <v>2</v>
      </c>
      <c r="L8" s="252">
        <v>2</v>
      </c>
      <c r="M8" s="252">
        <v>2</v>
      </c>
      <c r="N8" s="252">
        <v>1</v>
      </c>
      <c r="O8" s="252">
        <v>1</v>
      </c>
    </row>
    <row r="9" ht="20.100000000000001" customHeight="1">
      <c r="B9" s="247" t="s">
        <v>50</v>
      </c>
      <c r="C9" s="248">
        <v>19</v>
      </c>
      <c r="D9" s="249">
        <v>100</v>
      </c>
      <c r="E9" s="250">
        <v>1</v>
      </c>
      <c r="F9" s="251">
        <v>2</v>
      </c>
      <c r="G9" s="251">
        <v>2</v>
      </c>
      <c r="H9" s="251">
        <v>2</v>
      </c>
      <c r="I9" s="252">
        <v>2</v>
      </c>
      <c r="J9" s="252">
        <v>2</v>
      </c>
      <c r="K9" s="252">
        <v>2</v>
      </c>
      <c r="L9" s="252">
        <v>2</v>
      </c>
      <c r="M9" s="252">
        <v>2</v>
      </c>
      <c r="N9" s="252">
        <v>1</v>
      </c>
      <c r="O9" s="252">
        <v>1</v>
      </c>
    </row>
    <row r="10" ht="20.100000000000001" customHeight="1">
      <c r="B10" s="247" t="s">
        <v>51</v>
      </c>
      <c r="C10" s="248">
        <v>17</v>
      </c>
      <c r="D10" s="249">
        <v>89.5</v>
      </c>
      <c r="E10" s="250">
        <v>1</v>
      </c>
      <c r="F10" s="251">
        <v>2</v>
      </c>
      <c r="G10" s="251">
        <v>2</v>
      </c>
      <c r="H10" s="251">
        <v>2</v>
      </c>
      <c r="I10" s="252">
        <v>2</v>
      </c>
      <c r="J10" s="252">
        <v>0</v>
      </c>
      <c r="K10" s="252">
        <v>2</v>
      </c>
      <c r="L10" s="252">
        <v>2</v>
      </c>
      <c r="M10" s="252">
        <v>2</v>
      </c>
      <c r="N10" s="252">
        <v>1</v>
      </c>
      <c r="O10" s="252">
        <v>1</v>
      </c>
    </row>
    <row r="11" ht="20.100000000000001" customHeight="1">
      <c r="B11" s="247" t="s">
        <v>52</v>
      </c>
      <c r="C11" s="248">
        <v>0</v>
      </c>
      <c r="D11" s="249">
        <v>0</v>
      </c>
      <c r="E11" s="250">
        <v>0</v>
      </c>
      <c r="F11" s="251">
        <v>0</v>
      </c>
      <c r="G11" s="251">
        <v>0</v>
      </c>
      <c r="H11" s="251">
        <v>0</v>
      </c>
      <c r="I11" s="252">
        <v>0</v>
      </c>
      <c r="J11" s="252">
        <v>0</v>
      </c>
      <c r="K11" s="252">
        <v>0</v>
      </c>
      <c r="L11" s="252">
        <v>0</v>
      </c>
      <c r="M11" s="252">
        <v>0</v>
      </c>
      <c r="N11" s="252">
        <v>0</v>
      </c>
      <c r="O11" s="252">
        <v>0</v>
      </c>
    </row>
    <row r="12" ht="20.100000000000001" customHeight="1">
      <c r="B12" s="247" t="s">
        <v>53</v>
      </c>
      <c r="C12" s="248">
        <v>19</v>
      </c>
      <c r="D12" s="249">
        <v>100</v>
      </c>
      <c r="E12" s="250">
        <v>1</v>
      </c>
      <c r="F12" s="251">
        <v>2</v>
      </c>
      <c r="G12" s="251">
        <v>2</v>
      </c>
      <c r="H12" s="251">
        <v>2</v>
      </c>
      <c r="I12" s="252">
        <v>2</v>
      </c>
      <c r="J12" s="252">
        <v>2</v>
      </c>
      <c r="K12" s="252">
        <v>2</v>
      </c>
      <c r="L12" s="252">
        <v>2</v>
      </c>
      <c r="M12" s="252">
        <v>2</v>
      </c>
      <c r="N12" s="252">
        <v>1</v>
      </c>
      <c r="O12" s="252">
        <v>1</v>
      </c>
    </row>
    <row r="13" ht="20.100000000000001" customHeight="1">
      <c r="B13" s="247" t="s">
        <v>54</v>
      </c>
      <c r="C13" s="248">
        <v>19</v>
      </c>
      <c r="D13" s="249">
        <v>100</v>
      </c>
      <c r="E13" s="250">
        <v>1</v>
      </c>
      <c r="F13" s="251">
        <v>2</v>
      </c>
      <c r="G13" s="251">
        <v>2</v>
      </c>
      <c r="H13" s="251">
        <v>2</v>
      </c>
      <c r="I13" s="252">
        <v>2</v>
      </c>
      <c r="J13" s="252">
        <v>2</v>
      </c>
      <c r="K13" s="252">
        <v>2</v>
      </c>
      <c r="L13" s="252">
        <v>2</v>
      </c>
      <c r="M13" s="252">
        <v>2</v>
      </c>
      <c r="N13" s="252">
        <v>1</v>
      </c>
      <c r="O13" s="252">
        <v>1</v>
      </c>
    </row>
    <row r="14" ht="20.100000000000001" customHeight="1">
      <c r="B14" s="247" t="s">
        <v>55</v>
      </c>
      <c r="C14" s="248">
        <v>11</v>
      </c>
      <c r="D14" s="249">
        <v>57.899999999999999</v>
      </c>
      <c r="E14" s="250">
        <v>1</v>
      </c>
      <c r="F14" s="251">
        <v>0</v>
      </c>
      <c r="G14" s="251">
        <v>2</v>
      </c>
      <c r="H14" s="251">
        <v>2</v>
      </c>
      <c r="I14" s="252">
        <v>2</v>
      </c>
      <c r="J14" s="252">
        <v>0</v>
      </c>
      <c r="K14" s="252">
        <v>0</v>
      </c>
      <c r="L14" s="252">
        <v>2</v>
      </c>
      <c r="M14" s="252">
        <v>0</v>
      </c>
      <c r="N14" s="252">
        <v>1</v>
      </c>
      <c r="O14" s="252">
        <v>1</v>
      </c>
    </row>
  </sheetData>
  <mergeCells count="2">
    <mergeCell ref="B1:O1"/>
    <mergeCell ref="B2:O2"/>
  </mergeCells>
  <printOptions headings="0" gridLines="0"/>
  <pageMargins left="0.69999999999999996" right="0.69999999999999996" top="0.75" bottom="0.75" header="0.29999999999999999" footer="0.29999999999999999"/>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Р7-Офис/2025.4.1.1604</Application>
  <DocSecurity>0</DocSecurity>
  <HyperlinksChanged>false</HyperlinksChanged>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Шеуджен Азамат</dc:title>
  <dc:creator>Шеуджен Азамат</dc:creator>
  <cp:lastModifiedBy>sheudzhen</cp:lastModifiedBy>
  <cp:revision>10</cp:revision>
  <dcterms:created xsi:type="dcterms:W3CDTF">2015-12-18T16:44:00Z</dcterms:created>
  <dcterms:modified xsi:type="dcterms:W3CDTF">2026-02-27T12:25:43Z</dcterms:modified>
  <cp:version>786432</cp:version>
</cp:coreProperties>
</file>