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2"/>
  </bookViews>
  <sheets>
    <sheet name="Лист1" sheetId="1" r:id="rId1"/>
    <sheet name="Лист2" sheetId="2" r:id="rId2"/>
    <sheet name="1 кв" sheetId="4" r:id="rId3"/>
  </sheets>
  <definedNames>
    <definedName name="_xlnm._FilterDatabase" localSheetId="0" hidden="1">Лист1!$A$4:$C$4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C26" i="4"/>
  <c r="E26"/>
  <c r="J26"/>
  <c r="H26"/>
  <c r="C61"/>
  <c r="E61"/>
  <c r="J61"/>
  <c r="H61"/>
  <c r="E57"/>
  <c r="E58"/>
  <c r="J58"/>
  <c r="H58"/>
  <c r="J57"/>
  <c r="H57"/>
  <c r="H56" s="1"/>
  <c r="C57"/>
  <c r="C56" s="1"/>
  <c r="C58"/>
  <c r="J40"/>
  <c r="J35" s="1"/>
  <c r="H40"/>
  <c r="H35" s="1"/>
  <c r="H10" s="1"/>
  <c r="H9" s="1"/>
  <c r="E35"/>
  <c r="E10" s="1"/>
  <c r="E9" s="1"/>
  <c r="E40"/>
  <c r="C40"/>
  <c r="C35" s="1"/>
  <c r="C10" s="1"/>
  <c r="C9" s="1"/>
  <c r="J9" i="1"/>
  <c r="J8" s="1"/>
  <c r="E9"/>
  <c r="E8" s="1"/>
  <c r="C9"/>
  <c r="C8" s="1"/>
  <c r="H9"/>
  <c r="H8" s="1"/>
  <c r="J10" i="4" l="1"/>
  <c r="J9" s="1"/>
  <c r="E56"/>
  <c r="J56"/>
</calcChain>
</file>

<file path=xl/sharedStrings.xml><?xml version="1.0" encoding="utf-8"?>
<sst xmlns="http://schemas.openxmlformats.org/spreadsheetml/2006/main" count="392" uniqueCount="167">
  <si>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</si>
  <si>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</si>
  <si>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</si>
  <si>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</si>
  <si>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</si>
  <si>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</si>
  <si>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</si>
  <si>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</si>
  <si>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</si>
  <si>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</si>
  <si>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</si>
  <si>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</si>
  <si>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</si>
  <si>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</si>
  <si>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</si>
  <si>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</si>
  <si>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</si>
  <si>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</si>
  <si>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</si>
  <si>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</si>
  <si>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</si>
  <si>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</si>
  <si>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</si>
  <si>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</si>
  <si>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</si>
  <si>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</si>
  <si>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</si>
  <si>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</si>
  <si>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</si>
  <si>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</si>
  <si>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</si>
  <si>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</si>
  <si>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</si>
  <si>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</si>
  <si>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</si>
  <si>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</si>
  <si>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</si>
  <si>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</si>
  <si>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</si>
  <si>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</si>
  <si>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</si>
  <si>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</si>
  <si>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</si>
  <si>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</si>
  <si>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</si>
  <si>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</si>
  <si>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</si>
  <si>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</si>
  <si>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</si>
  <si>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</si>
  <si>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</si>
  <si>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</si>
  <si>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</si>
  <si>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</si>
  <si>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</si>
  <si>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</si>
  <si>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</si>
  <si>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</si>
  <si>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</si>
  <si>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</si>
  <si>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</si>
  <si>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</si>
  <si>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</si>
  <si>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</si>
  <si>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</si>
  <si>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</si>
  <si>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</si>
  <si>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</si>
  <si>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</si>
  <si>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</si>
  <si>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</si>
  <si>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</si>
  <si>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</si>
  <si>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</si>
  <si>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</si>
  <si>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</si>
  <si>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</si>
  <si>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</si>
  <si>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</si>
  <si>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</si>
  <si>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</si>
  <si>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</si>
  <si>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</si>
  <si>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</si>
  <si>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</si>
  <si>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</si>
  <si>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</si>
  <si>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</si>
  <si>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</si>
  <si>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</si>
  <si>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</si>
  <si>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</si>
  <si>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</si>
  <si>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</si>
  <si>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</si>
  <si>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</si>
  <si>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</si>
  <si>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</si>
  <si>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</si>
  <si>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</si>
  <si>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Принят приказ Министерства финансов Республики Адыгея от 26.02.2014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</si>
  <si>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</si>
  <si>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</si>
  <si>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</si>
  <si>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>Принято постановление КМ РА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</si>
  <si>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постановление КМ РА от 12.03.2014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</si>
  <si>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Государственная программа Республики Адыгея  "Управление государственными финансами" на 2014-2018 годы  </t>
  </si>
  <si>
    <t>Отчет о ходе реализации государственной программы Республики Адыгея  "Управление государственными финансами" на 2014-2018 годы 1 квартал 2015 года</t>
  </si>
  <si>
    <r>
      <rPr>
        <i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Республики Адыгея по вопросам долгосрочного бюджетного планирования</t>
    </r>
  </si>
  <si>
    <r>
      <t xml:space="preserve">Мероприятие 1.5.2. </t>
    </r>
    <r>
      <rPr>
        <sz val="12"/>
        <color theme="1"/>
        <rFont val="Times New Roman"/>
        <family val="1"/>
        <charset val="204"/>
      </rPr>
      <t>Реализация плана мероприятий по подготовке к введению на территории Республики Адыгея налога на имущество физических лиц на основе кадастровой стоимости имущества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</si>
  <si>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Реализация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</si>
  <si>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>Подпрограмма 4 Управление государственным долгом Республики Адыгея</t>
  </si>
  <si>
    <t>(тыс. руб.)</t>
  </si>
  <si>
    <t xml:space="preserve">Фактические объемы финансирования в разрезе источников финансирования </t>
  </si>
  <si>
    <t xml:space="preserve">Государственная программа Республики Адыгея  "Управление государственными финансами" на 2014 - 2018 годы </t>
  </si>
  <si>
    <r>
      <t xml:space="preserve">Основное мероприятие 7.1.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</si>
  <si>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7.1.1.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</si>
  <si>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7.1.2.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</si>
  <si>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7.2.1.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</si>
  <si>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</si>
  <si>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</si>
  <si>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7.2.4.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</si>
  <si>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</si>
  <si>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7.2.6.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</si>
  <si>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7.2.7.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</si>
  <si>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7.6.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</si>
  <si>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7.6.1.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</si>
  <si>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r>
      <rPr>
        <i/>
        <sz val="12"/>
        <color rgb="FF000000"/>
        <rFont val="Times New Roman"/>
        <family val="1"/>
        <charset val="204"/>
      </rPr>
      <t xml:space="preserve">Мероприятие 7.6.3. </t>
    </r>
    <r>
      <rPr>
        <sz val="12"/>
        <color rgb="FF000000"/>
        <rFont val="Times New Roman"/>
        <family val="1"/>
        <charset val="204"/>
      </rPr>
      <t>Участие в проекте «Открытый бюджет»</t>
    </r>
  </si>
  <si>
    <r>
      <rPr>
        <i/>
        <sz val="12"/>
        <color theme="1"/>
        <rFont val="Times New Roman"/>
        <family val="1"/>
        <charset val="204"/>
      </rPr>
      <t>Мероприятие 7.6.2.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</si>
  <si>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</si>
  <si>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5.4.2.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</si>
  <si>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5.4.1.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</si>
  <si>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rFont val="Times New Roman"/>
        <family val="1"/>
        <charset val="204"/>
      </rPr>
      <t xml:space="preserve">Основное мероприятие 7.2.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</si>
  <si>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7.3.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</si>
  <si>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7.3.1.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</si>
  <si>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7.4.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</si>
  <si>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7.4.1.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</si>
  <si>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7.5.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</si>
  <si>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7.5.1.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</si>
  <si>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</si>
  <si>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</si>
  <si>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</si>
  <si>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</si>
  <si>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</si>
  <si>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</si>
  <si>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t>Предусмотрено по программе в разрезе источников финансирования  на 2016 год (утверждено)</t>
  </si>
  <si>
    <t>Подпрограмма 7.  Повышение эффективности управления государственными финансами Республики Адыгея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</si>
  <si>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</si>
  <si>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Мероприятие 5.1.2.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</si>
  <si>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</si>
  <si>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t>Мероприятие 5.1.1.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</si>
  <si>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>Принято постановление КМ РА от 31.03.2016 № 52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  в 2016 году"</t>
  </si>
  <si>
    <t>Принято постановление КМ РА от 22.03.2016 № 39 "О внесении изменений в  Порядкок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</si>
  <si>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2015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</si>
  <si>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18.02.2016 № 22 "О мерах по реализации Закона Республики Адыгея "О республиканском бюджете Республики Адыгея на 2016 год "</t>
  </si>
  <si>
    <t xml:space="preserve">Сводная бюджетная роспись республиканского бюджета Республики Адыгея на 2016 год  утверждена 29 декабря 2015 года </t>
  </si>
  <si>
    <t xml:space="preserve">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2015 год,  результаты опубликованы на официальном сайте Министерства финансов Республики Адыгея   www.minfin01-maykop.ru                                                                                                                                                                                           </t>
  </si>
  <si>
    <t>В отчетном периоде осуществлялось погашение начисленных процентов по кредитам , полученным Республикой Адыгея 2015 году</t>
  </si>
  <si>
    <t xml:space="preserve">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2016 года, результаты  опубликованы на официальном сайте Министерства финансов Республики Адыгея www.minfin01-maykop.ru          </t>
  </si>
  <si>
    <t>Информация о долговых обязательствах вносится в Долговую книгу в срок, не превышающий пять рабочих дней с момента возникновения, изменения, исполнения полностью или частично соответствующего обязательства.</t>
  </si>
  <si>
    <t>Отчет о ходе реализации государственной программы Республики Адыгея "Управление государственными финансами" на 2014-2018 годы  за I полугодие 2016 года</t>
  </si>
  <si>
    <t xml:space="preserve">В 2016 году мероприятия по увеличению поступлений налоговых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18.02.2016 г № 22-р </t>
  </si>
  <si>
    <t>Перечисление дотаций бюджетам муниципальных районов (городских округов) на поддержку мер  по обеспечению  сбалансированности бюджетов осуществляется ежемесячно</t>
  </si>
  <si>
    <t xml:space="preserve"> предоставлены кредиты из республиканского бюджета Республики Адыгея  муниципальным образованиям  - "Город Майкоп","Город Адыгейск", "Шовгеновский район",   "Теучежский район",  "Кошехабльский район",  "Майкопский район", "Красногвардейский район",  "Гиагинский район"</t>
  </si>
  <si>
    <t>Распоряжение Кабинета Министров Республики Адыгея  от 04.05.2016 № 90-р "О проведении публичных слушаний по годовому отчету об исполнении республиканского бюджета Республики Адыгея за 2015 год"</t>
  </si>
  <si>
    <t>Принято распоряжение Кабинета Министров Республики Адыгея от 12.05.2016 № 97-р  "Об отчете об исполнении  республиканского бюджета Республики Адыгея за 1 квартал 2016 года"</t>
  </si>
  <si>
    <t xml:space="preserve"> На официальном сайте Министерства финансов Республики Адыгея опубликован    путеводитель по Закону Республики Адыгея от 18.12.2015 г. № 482 "О республиканском бюджете Республики Адыгея на 2016 год "  ;  в мае - путеводитель   по проекту отчета об исполнении республиканского бюджета Республики Адыгея за 2015 год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</si>
</sst>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34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"/>
  <sheetViews>
    <sheetView topLeftCell="F42" zoomScale="118" zoomScaleNormal="118" workbookViewId="0">
      <selection activeCell="M48" sqref="M48"/>
    </sheetView>
  </sheetViews>
  <sheetFormatPr defaultRowHeight="15.75"/>
  <cols>
    <col min="1" max="1" width="54.42578125" style="1" customWidth="1"/>
    <col min="2" max="2" width="21.85546875" style="1" customWidth="1"/>
    <col min="3" max="3" width="12.85546875" style="1" customWidth="1"/>
    <col min="4" max="4" width="7.42578125" style="1" customWidth="1"/>
    <col min="5" max="5" width="12.7109375" style="1" customWidth="1"/>
    <col min="6" max="6" width="6.28515625" style="1" customWidth="1"/>
    <col min="7" max="7" width="9" style="1" customWidth="1"/>
    <col min="8" max="8" width="12.42578125" style="1" customWidth="1"/>
    <col min="9" max="9" width="7.5703125" style="1" customWidth="1"/>
    <col min="10" max="10" width="12.85546875" style="1" customWidth="1"/>
    <col min="11" max="11" width="6.5703125" style="1" customWidth="1"/>
    <col min="12" max="12" width="9.42578125" style="1" customWidth="1"/>
    <col min="13" max="13" width="32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5" t="s">
        <v>107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37.5" customHeight="1">
      <c r="A5" s="76" t="s">
        <v>2</v>
      </c>
      <c r="B5" s="76" t="s">
        <v>3</v>
      </c>
      <c r="C5" s="76" t="s">
        <v>4</v>
      </c>
      <c r="D5" s="76"/>
      <c r="E5" s="76"/>
      <c r="F5" s="76"/>
      <c r="G5" s="76"/>
      <c r="H5" s="76" t="s">
        <v>5</v>
      </c>
      <c r="I5" s="76"/>
      <c r="J5" s="76"/>
      <c r="K5" s="76"/>
      <c r="L5" s="76"/>
      <c r="M5" s="77" t="s">
        <v>6</v>
      </c>
    </row>
    <row r="6" spans="1:13" ht="33.75" customHeight="1">
      <c r="A6" s="76"/>
      <c r="B6" s="76"/>
      <c r="C6" s="33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3" t="s">
        <v>7</v>
      </c>
      <c r="I6" s="34" t="s">
        <v>8</v>
      </c>
      <c r="J6" s="34" t="s">
        <v>9</v>
      </c>
      <c r="K6" s="34" t="s">
        <v>10</v>
      </c>
      <c r="L6" s="34" t="s">
        <v>11</v>
      </c>
      <c r="M6" s="77"/>
    </row>
    <row r="7" spans="1:13" s="10" customFormat="1">
      <c r="A7" s="20">
        <v>2</v>
      </c>
      <c r="B7" s="20">
        <v>3</v>
      </c>
      <c r="C7" s="20">
        <v>4</v>
      </c>
      <c r="D7" s="20">
        <v>5</v>
      </c>
      <c r="E7" s="20">
        <v>6</v>
      </c>
      <c r="F7" s="20">
        <v>7</v>
      </c>
      <c r="G7" s="20">
        <v>8</v>
      </c>
      <c r="H7" s="20">
        <v>9</v>
      </c>
      <c r="I7" s="20">
        <v>10</v>
      </c>
      <c r="J7" s="20">
        <v>11</v>
      </c>
      <c r="K7" s="20">
        <v>12</v>
      </c>
      <c r="L7" s="20">
        <v>13</v>
      </c>
      <c r="M7" s="21">
        <v>14</v>
      </c>
    </row>
    <row r="8" spans="1:13" s="10" customFormat="1">
      <c r="A8" s="78" t="s">
        <v>106</v>
      </c>
      <c r="B8" s="35" t="s">
        <v>24</v>
      </c>
      <c r="C8" s="22">
        <f>C9+C10</f>
        <v>434563.7</v>
      </c>
      <c r="D8" s="22">
        <v>0</v>
      </c>
      <c r="E8" s="22">
        <f>E9+E10</f>
        <v>433479.3</v>
      </c>
      <c r="F8" s="22">
        <v>0</v>
      </c>
      <c r="G8" s="22">
        <v>0</v>
      </c>
      <c r="H8" s="22">
        <f>H9+H10</f>
        <v>127091.90000000001</v>
      </c>
      <c r="I8" s="22">
        <v>0</v>
      </c>
      <c r="J8" s="22">
        <f>J9+J10</f>
        <v>127091.90000000001</v>
      </c>
      <c r="K8" s="22">
        <v>0</v>
      </c>
      <c r="L8" s="22">
        <v>0</v>
      </c>
      <c r="M8" s="21"/>
    </row>
    <row r="9" spans="1:13" s="10" customFormat="1" ht="44.25" customHeight="1">
      <c r="A9" s="79"/>
      <c r="B9" s="59" t="s">
        <v>18</v>
      </c>
      <c r="C9" s="32">
        <f>C50+C60+C69+C90</f>
        <v>427874.3</v>
      </c>
      <c r="D9" s="22">
        <v>0</v>
      </c>
      <c r="E9" s="32">
        <f>E50+E60+E69+E90</f>
        <v>427874.3</v>
      </c>
      <c r="F9" s="22">
        <v>0</v>
      </c>
      <c r="G9" s="22">
        <v>0</v>
      </c>
      <c r="H9" s="32">
        <f>H50+H60+H69+H90</f>
        <v>125638.3</v>
      </c>
      <c r="I9" s="22">
        <v>0</v>
      </c>
      <c r="J9" s="32">
        <f>J50+J60+J69+J90</f>
        <v>125638.3</v>
      </c>
      <c r="K9" s="22">
        <v>0</v>
      </c>
      <c r="L9" s="22">
        <v>0</v>
      </c>
      <c r="M9" s="53"/>
    </row>
    <row r="10" spans="1:13" s="10" customFormat="1" ht="100.5" customHeight="1">
      <c r="A10" s="80"/>
      <c r="B10" s="61" t="s">
        <v>23</v>
      </c>
      <c r="C10" s="32">
        <v>6689.4</v>
      </c>
      <c r="D10" s="22">
        <v>0</v>
      </c>
      <c r="E10" s="32">
        <v>5605</v>
      </c>
      <c r="F10" s="22">
        <v>0</v>
      </c>
      <c r="G10" s="22">
        <v>0</v>
      </c>
      <c r="H10" s="32">
        <v>1453.6</v>
      </c>
      <c r="I10" s="22">
        <v>0</v>
      </c>
      <c r="J10" s="32">
        <v>1453.6</v>
      </c>
      <c r="K10" s="22">
        <v>0</v>
      </c>
      <c r="L10" s="22">
        <v>0</v>
      </c>
      <c r="M10" s="53"/>
    </row>
    <row r="11" spans="1:13" ht="42.75" customHeight="1">
      <c r="A11" s="38" t="s">
        <v>20</v>
      </c>
      <c r="B11" s="36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54"/>
    </row>
    <row r="12" spans="1:13" ht="47.25">
      <c r="A12" s="39" t="s">
        <v>26</v>
      </c>
      <c r="B12" s="40" t="s">
        <v>18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54"/>
    </row>
    <row r="13" spans="1:13" ht="47.25">
      <c r="A13" s="19" t="s">
        <v>108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8" customHeight="1">
      <c r="A14" s="41" t="s">
        <v>28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customHeight="1">
      <c r="A15" s="42" t="s">
        <v>29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64.5" customHeight="1">
      <c r="A16" s="19" t="s">
        <v>30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4"/>
    </row>
    <row r="17" spans="1:13" ht="64.5" customHeight="1">
      <c r="A17" s="19" t="s">
        <v>31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47.25" customHeight="1">
      <c r="A18" s="42" t="s">
        <v>32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4"/>
    </row>
    <row r="19" spans="1:13" ht="91.5" customHeight="1">
      <c r="A19" s="19" t="s">
        <v>33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5" t="s">
        <v>96</v>
      </c>
    </row>
    <row r="20" spans="1:13" ht="54.75" customHeight="1">
      <c r="A20" s="19" t="s">
        <v>34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48" customHeight="1">
      <c r="A21" s="19" t="s">
        <v>35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4"/>
    </row>
    <row r="22" spans="1:13" ht="79.5" customHeight="1">
      <c r="A22" s="19" t="s">
        <v>110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4"/>
    </row>
    <row r="23" spans="1:13" ht="68.25" customHeight="1">
      <c r="A23" s="44" t="s">
        <v>109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44.25" customHeight="1">
      <c r="A24" s="43" t="s">
        <v>111</v>
      </c>
      <c r="B24" s="36" t="s">
        <v>18</v>
      </c>
      <c r="C24" s="22">
        <v>119500</v>
      </c>
      <c r="D24" s="22">
        <v>0</v>
      </c>
      <c r="E24" s="22">
        <v>119500</v>
      </c>
      <c r="F24" s="22">
        <v>0</v>
      </c>
      <c r="G24" s="22">
        <v>0</v>
      </c>
      <c r="H24" s="22"/>
      <c r="I24" s="22">
        <v>0</v>
      </c>
      <c r="J24" s="22"/>
      <c r="K24" s="22">
        <v>0</v>
      </c>
      <c r="L24" s="22">
        <v>0</v>
      </c>
      <c r="M24" s="54"/>
    </row>
    <row r="25" spans="1:13" ht="44.25" customHeight="1">
      <c r="A25" s="43"/>
      <c r="B25" s="3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54"/>
    </row>
    <row r="26" spans="1:13" ht="44.25" customHeight="1">
      <c r="A26" s="43"/>
      <c r="B26" s="3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54"/>
    </row>
    <row r="27" spans="1:13" ht="44.25" customHeight="1">
      <c r="A27" s="43"/>
      <c r="B27" s="3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</row>
    <row r="28" spans="1:13" ht="44.25" customHeight="1">
      <c r="A28" s="43"/>
      <c r="B28" s="36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</row>
    <row r="29" spans="1:13" ht="44.25" customHeight="1">
      <c r="A29" s="43"/>
      <c r="B29" s="3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</row>
    <row r="30" spans="1:13" ht="44.25" customHeight="1">
      <c r="A30" s="43"/>
      <c r="B30" s="3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</row>
    <row r="31" spans="1:13" ht="44.25" customHeight="1">
      <c r="A31" s="43"/>
      <c r="B31" s="3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54"/>
    </row>
    <row r="32" spans="1:13" ht="44.25" customHeight="1">
      <c r="A32" s="43"/>
      <c r="B32" s="3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54"/>
    </row>
    <row r="33" spans="1:13" ht="44.25" customHeight="1">
      <c r="A33" s="43"/>
      <c r="B33" s="36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54"/>
    </row>
    <row r="34" spans="1:13" ht="47.25" customHeight="1">
      <c r="A34" s="44" t="s">
        <v>36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4"/>
    </row>
    <row r="35" spans="1:13" ht="65.25" customHeight="1">
      <c r="A35" s="44" t="s">
        <v>37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/>
    </row>
    <row r="36" spans="1:13" ht="94.5" customHeight="1">
      <c r="A36" s="41" t="s">
        <v>38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45" customHeight="1">
      <c r="A37" s="45" t="s">
        <v>39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49.5" customHeight="1">
      <c r="A38" s="45" t="s">
        <v>40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104.25" customHeight="1">
      <c r="A39" s="45" t="s">
        <v>41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 t="s">
        <v>89</v>
      </c>
    </row>
    <row r="40" spans="1:13" ht="80.25" customHeight="1">
      <c r="A40" s="19" t="s">
        <v>42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96" customHeight="1">
      <c r="A41" s="19" t="s">
        <v>43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66.75" customHeight="1">
      <c r="A42" s="19" t="s">
        <v>44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63.75">
      <c r="A43" s="19" t="s">
        <v>45</v>
      </c>
      <c r="B43" s="40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56" t="s">
        <v>97</v>
      </c>
    </row>
    <row r="44" spans="1:13" ht="51">
      <c r="A44" s="19" t="s">
        <v>46</v>
      </c>
      <c r="B44" s="40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56" t="s">
        <v>98</v>
      </c>
    </row>
    <row r="45" spans="1:13" ht="45">
      <c r="A45" s="19" t="s">
        <v>47</v>
      </c>
      <c r="B45" s="40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56" t="s">
        <v>99</v>
      </c>
    </row>
    <row r="46" spans="1:13" ht="45">
      <c r="A46" s="19" t="s">
        <v>48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56"/>
    </row>
    <row r="47" spans="1:13" ht="63">
      <c r="A47" s="19" t="s">
        <v>49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56" t="s">
        <v>90</v>
      </c>
    </row>
    <row r="48" spans="1:13" ht="79.5" customHeight="1">
      <c r="A48" s="19" t="s">
        <v>88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 t="s">
        <v>91</v>
      </c>
    </row>
    <row r="49" spans="1:13" ht="63">
      <c r="A49" s="19" t="s">
        <v>50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3" ht="48" customHeight="1">
      <c r="A50" s="38" t="s">
        <v>19</v>
      </c>
      <c r="B50" s="36" t="s">
        <v>18</v>
      </c>
      <c r="C50" s="24">
        <v>9376.5</v>
      </c>
      <c r="D50" s="22">
        <v>0</v>
      </c>
      <c r="E50" s="24">
        <v>9376.5</v>
      </c>
      <c r="F50" s="22">
        <v>0</v>
      </c>
      <c r="G50" s="22">
        <v>0</v>
      </c>
      <c r="H50" s="24">
        <v>2.5</v>
      </c>
      <c r="I50" s="22">
        <v>0</v>
      </c>
      <c r="J50" s="24">
        <v>2.5</v>
      </c>
      <c r="K50" s="22">
        <v>0</v>
      </c>
      <c r="L50" s="22">
        <v>0</v>
      </c>
      <c r="M50" s="56"/>
    </row>
    <row r="51" spans="1:13" ht="52.5" customHeight="1">
      <c r="A51" s="46" t="s">
        <v>51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3" ht="80.25" customHeight="1">
      <c r="A52" s="46" t="s">
        <v>52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45">
      <c r="A53" s="47" t="s">
        <v>53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47.25">
      <c r="A54" s="19" t="s">
        <v>54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.75">
      <c r="A55" s="46" t="s">
        <v>55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96" customHeight="1">
      <c r="A56" s="46" t="s">
        <v>56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6" t="s">
        <v>100</v>
      </c>
    </row>
    <row r="57" spans="1:13" ht="47.25">
      <c r="A57" s="48" t="s">
        <v>57</v>
      </c>
      <c r="B57" s="40" t="s">
        <v>18</v>
      </c>
      <c r="C57" s="25">
        <v>9376.5</v>
      </c>
      <c r="D57" s="23">
        <v>0</v>
      </c>
      <c r="E57" s="25">
        <v>9376.5</v>
      </c>
      <c r="F57" s="23">
        <v>0</v>
      </c>
      <c r="G57" s="23">
        <v>0</v>
      </c>
      <c r="H57" s="25">
        <v>2.5</v>
      </c>
      <c r="I57" s="23">
        <v>0</v>
      </c>
      <c r="J57" s="25">
        <v>2.5</v>
      </c>
      <c r="K57" s="23">
        <v>0</v>
      </c>
      <c r="L57" s="23">
        <v>0</v>
      </c>
      <c r="M57" s="56"/>
    </row>
    <row r="58" spans="1:13" ht="63">
      <c r="A58" s="46" t="s">
        <v>58</v>
      </c>
      <c r="B58" s="40" t="s">
        <v>18</v>
      </c>
      <c r="C58" s="25">
        <v>9376.5</v>
      </c>
      <c r="D58" s="23">
        <v>0</v>
      </c>
      <c r="E58" s="25">
        <v>9376.5</v>
      </c>
      <c r="F58" s="23">
        <v>0</v>
      </c>
      <c r="G58" s="23">
        <v>0</v>
      </c>
      <c r="H58" s="25">
        <v>2.5</v>
      </c>
      <c r="I58" s="23">
        <v>0</v>
      </c>
      <c r="J58" s="25">
        <v>2.5</v>
      </c>
      <c r="K58" s="23">
        <v>0</v>
      </c>
      <c r="L58" s="23">
        <v>0</v>
      </c>
      <c r="M58" s="56"/>
    </row>
    <row r="59" spans="1:13" ht="63">
      <c r="A59" s="49" t="s">
        <v>59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3" ht="47.25" customHeight="1">
      <c r="A60" s="50" t="s">
        <v>101</v>
      </c>
      <c r="B60" s="36" t="s">
        <v>18</v>
      </c>
      <c r="C60" s="24">
        <v>84109.3</v>
      </c>
      <c r="D60" s="26">
        <v>0</v>
      </c>
      <c r="E60" s="24">
        <v>84109.3</v>
      </c>
      <c r="F60" s="22">
        <v>0</v>
      </c>
      <c r="G60" s="22">
        <v>0</v>
      </c>
      <c r="H60" s="24">
        <v>21065.1</v>
      </c>
      <c r="I60" s="22">
        <v>0</v>
      </c>
      <c r="J60" s="24">
        <v>21065.1</v>
      </c>
      <c r="K60" s="22">
        <v>0</v>
      </c>
      <c r="L60" s="22">
        <v>0</v>
      </c>
      <c r="M60" s="56"/>
    </row>
    <row r="61" spans="1:13" ht="47.25">
      <c r="A61" s="18" t="s">
        <v>60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47.25">
      <c r="A62" s="18" t="s">
        <v>61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47.25">
      <c r="A63" s="18" t="s">
        <v>62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3" ht="45">
      <c r="A64" s="18" t="s">
        <v>63</v>
      </c>
      <c r="B64" s="40" t="s">
        <v>18</v>
      </c>
      <c r="C64" s="25">
        <v>84109.3</v>
      </c>
      <c r="D64" s="23">
        <v>0</v>
      </c>
      <c r="E64" s="25">
        <v>84109.3</v>
      </c>
      <c r="F64" s="23">
        <v>0</v>
      </c>
      <c r="G64" s="23">
        <v>0</v>
      </c>
      <c r="H64" s="25">
        <v>21065.1</v>
      </c>
      <c r="I64" s="23">
        <v>0</v>
      </c>
      <c r="J64" s="25">
        <v>21065.1</v>
      </c>
      <c r="K64" s="23">
        <v>0</v>
      </c>
      <c r="L64" s="23">
        <v>0</v>
      </c>
      <c r="M64" s="56"/>
    </row>
    <row r="65" spans="1:13" ht="108.75" customHeight="1">
      <c r="A65" s="18" t="s">
        <v>22</v>
      </c>
      <c r="B65" s="40" t="s">
        <v>18</v>
      </c>
      <c r="C65" s="25">
        <v>84109.3</v>
      </c>
      <c r="D65" s="23">
        <v>0</v>
      </c>
      <c r="E65" s="25">
        <v>84109.3</v>
      </c>
      <c r="F65" s="23">
        <v>0</v>
      </c>
      <c r="G65" s="23">
        <v>0</v>
      </c>
      <c r="H65" s="25">
        <v>21065.1</v>
      </c>
      <c r="I65" s="23">
        <v>0</v>
      </c>
      <c r="J65" s="25">
        <v>21065.1</v>
      </c>
      <c r="K65" s="23">
        <v>0</v>
      </c>
      <c r="L65" s="23">
        <v>0</v>
      </c>
      <c r="M65" s="56" t="s">
        <v>92</v>
      </c>
    </row>
    <row r="66" spans="1:13" ht="47.25">
      <c r="A66" s="18" t="s">
        <v>64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47.25">
      <c r="A67" s="18" t="s">
        <v>65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94.5">
      <c r="A68" s="18" t="s">
        <v>66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102</v>
      </c>
    </row>
    <row r="69" spans="1:13" ht="61.5" customHeight="1">
      <c r="A69" s="51" t="s">
        <v>25</v>
      </c>
      <c r="B69" s="36" t="s">
        <v>18</v>
      </c>
      <c r="C69" s="24">
        <v>300928.90000000002</v>
      </c>
      <c r="D69" s="22">
        <v>0</v>
      </c>
      <c r="E69" s="24">
        <v>300928.90000000002</v>
      </c>
      <c r="F69" s="22">
        <v>0</v>
      </c>
      <c r="G69" s="22">
        <v>0</v>
      </c>
      <c r="H69" s="24">
        <v>96476.5</v>
      </c>
      <c r="I69" s="22">
        <v>0</v>
      </c>
      <c r="J69" s="24">
        <v>96476.5</v>
      </c>
      <c r="K69" s="22">
        <v>0</v>
      </c>
      <c r="L69" s="22">
        <v>0</v>
      </c>
      <c r="M69" s="56"/>
    </row>
    <row r="70" spans="1:13" ht="204">
      <c r="A70" s="18" t="s">
        <v>67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103</v>
      </c>
    </row>
    <row r="71" spans="1:13" ht="63">
      <c r="A71" s="18" t="s">
        <v>68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3" ht="89.25">
      <c r="A72" s="18" t="s">
        <v>69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104</v>
      </c>
    </row>
    <row r="73" spans="1:13" ht="78.75">
      <c r="A73" s="18" t="s">
        <v>70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47.25">
      <c r="A74" s="18" t="s">
        <v>71</v>
      </c>
      <c r="B74" s="40" t="s">
        <v>18</v>
      </c>
      <c r="C74" s="25">
        <v>275928.90000000002</v>
      </c>
      <c r="D74" s="23">
        <v>0</v>
      </c>
      <c r="E74" s="25">
        <v>275928.90000000002</v>
      </c>
      <c r="F74" s="23">
        <v>0</v>
      </c>
      <c r="G74" s="23">
        <v>0</v>
      </c>
      <c r="H74" s="25">
        <v>96476.5</v>
      </c>
      <c r="I74" s="23">
        <v>0</v>
      </c>
      <c r="J74" s="25">
        <v>96476.5</v>
      </c>
      <c r="K74" s="23">
        <v>0</v>
      </c>
      <c r="L74" s="23">
        <v>0</v>
      </c>
      <c r="M74" s="56"/>
    </row>
    <row r="75" spans="1:13" ht="96.75" customHeight="1">
      <c r="A75" s="18" t="s">
        <v>72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63.75">
      <c r="A76" s="18" t="s">
        <v>73</v>
      </c>
      <c r="B76" s="40" t="s">
        <v>18</v>
      </c>
      <c r="C76" s="25">
        <v>243154</v>
      </c>
      <c r="D76" s="23">
        <v>0</v>
      </c>
      <c r="E76" s="25">
        <v>243154</v>
      </c>
      <c r="F76" s="23">
        <v>0</v>
      </c>
      <c r="G76" s="23">
        <v>0</v>
      </c>
      <c r="H76" s="25">
        <v>85551.3</v>
      </c>
      <c r="I76" s="23">
        <v>0</v>
      </c>
      <c r="J76" s="25">
        <v>85551.3</v>
      </c>
      <c r="K76" s="23">
        <v>0</v>
      </c>
      <c r="L76" s="23">
        <v>0</v>
      </c>
      <c r="M76" s="56" t="s">
        <v>93</v>
      </c>
    </row>
    <row r="77" spans="1:13" ht="51">
      <c r="A77" s="18" t="s">
        <v>74</v>
      </c>
      <c r="B77" s="40" t="s">
        <v>18</v>
      </c>
      <c r="C77" s="25">
        <v>13456.5</v>
      </c>
      <c r="D77" s="23">
        <v>0</v>
      </c>
      <c r="E77" s="25">
        <v>13456.5</v>
      </c>
      <c r="F77" s="23">
        <v>0</v>
      </c>
      <c r="G77" s="23">
        <v>0</v>
      </c>
      <c r="H77" s="25">
        <v>4485.6000000000004</v>
      </c>
      <c r="I77" s="23">
        <v>0</v>
      </c>
      <c r="J77" s="25">
        <v>4485.6000000000004</v>
      </c>
      <c r="K77" s="23">
        <v>0</v>
      </c>
      <c r="L77" s="23">
        <v>0</v>
      </c>
      <c r="M77" s="56" t="s">
        <v>94</v>
      </c>
    </row>
    <row r="78" spans="1:13" ht="78.75" customHeight="1">
      <c r="A78" s="18" t="s">
        <v>75</v>
      </c>
      <c r="B78" s="40" t="s">
        <v>18</v>
      </c>
      <c r="C78" s="25">
        <v>19318.400000000001</v>
      </c>
      <c r="D78" s="23">
        <v>0</v>
      </c>
      <c r="E78" s="25">
        <v>19318.400000000001</v>
      </c>
      <c r="F78" s="23">
        <v>0</v>
      </c>
      <c r="G78" s="23">
        <v>0</v>
      </c>
      <c r="H78" s="25">
        <v>6439.6</v>
      </c>
      <c r="I78" s="23">
        <v>0</v>
      </c>
      <c r="J78" s="25">
        <v>6439.6</v>
      </c>
      <c r="K78" s="23">
        <v>0</v>
      </c>
      <c r="L78" s="23">
        <v>0</v>
      </c>
      <c r="M78" s="56"/>
    </row>
    <row r="79" spans="1:13" ht="47.25">
      <c r="A79" s="18" t="s">
        <v>76</v>
      </c>
      <c r="B79" s="40" t="s">
        <v>18</v>
      </c>
      <c r="C79" s="29">
        <v>20000</v>
      </c>
      <c r="D79" s="23">
        <v>0</v>
      </c>
      <c r="E79" s="29">
        <v>20000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66" customHeight="1">
      <c r="A80" s="18" t="s">
        <v>77</v>
      </c>
      <c r="B80" s="40" t="s">
        <v>18</v>
      </c>
      <c r="C80" s="29">
        <v>20000</v>
      </c>
      <c r="D80" s="23">
        <v>0</v>
      </c>
      <c r="E80" s="29">
        <v>20000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56"/>
    </row>
    <row r="81" spans="1:13" ht="63">
      <c r="A81" s="18" t="s">
        <v>78</v>
      </c>
      <c r="B81" s="40" t="s">
        <v>18</v>
      </c>
      <c r="C81" s="29">
        <v>5000</v>
      </c>
      <c r="D81" s="23">
        <v>0</v>
      </c>
      <c r="E81" s="29">
        <v>5000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/>
    </row>
    <row r="82" spans="1:13" ht="61.5" customHeight="1">
      <c r="A82" s="18" t="s">
        <v>79</v>
      </c>
      <c r="B82" s="40" t="s">
        <v>18</v>
      </c>
      <c r="C82" s="29">
        <v>5000</v>
      </c>
      <c r="D82" s="23">
        <v>0</v>
      </c>
      <c r="E82" s="29">
        <v>5000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  <row r="83" spans="1:13" ht="63">
      <c r="A83" s="18" t="s">
        <v>80</v>
      </c>
      <c r="B83" s="40" t="s">
        <v>18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56"/>
    </row>
    <row r="84" spans="1:13" ht="94.5">
      <c r="A84" s="18" t="s">
        <v>81</v>
      </c>
      <c r="B84" s="40" t="s">
        <v>18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56"/>
    </row>
    <row r="85" spans="1:13" ht="63">
      <c r="A85" s="18" t="s">
        <v>82</v>
      </c>
      <c r="B85" s="40" t="s">
        <v>18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56"/>
    </row>
    <row r="86" spans="1:13" ht="103.5" customHeight="1">
      <c r="A86" s="47" t="s">
        <v>83</v>
      </c>
      <c r="B86" s="40" t="s">
        <v>18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56" t="s">
        <v>105</v>
      </c>
    </row>
    <row r="87" spans="1:13" ht="110.25" customHeight="1">
      <c r="A87" s="52" t="s">
        <v>84</v>
      </c>
      <c r="B87" s="40" t="s">
        <v>18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56"/>
    </row>
    <row r="88" spans="1:13" ht="114" customHeight="1">
      <c r="A88" s="18" t="s">
        <v>85</v>
      </c>
      <c r="B88" s="40" t="s">
        <v>18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57" t="s">
        <v>95</v>
      </c>
    </row>
    <row r="89" spans="1:13" ht="15.75" customHeight="1">
      <c r="A89" s="72" t="s">
        <v>21</v>
      </c>
      <c r="B89" s="58" t="s">
        <v>24</v>
      </c>
      <c r="C89" s="30">
        <v>39064.6</v>
      </c>
      <c r="D89" s="22">
        <v>0</v>
      </c>
      <c r="E89" s="30">
        <v>39064.6</v>
      </c>
      <c r="F89" s="22">
        <v>0</v>
      </c>
      <c r="G89" s="22">
        <v>0</v>
      </c>
      <c r="H89" s="27">
        <v>9547.7999999999993</v>
      </c>
      <c r="I89" s="22">
        <v>0</v>
      </c>
      <c r="J89" s="27">
        <v>9547.7999999999993</v>
      </c>
      <c r="K89" s="22">
        <v>0</v>
      </c>
      <c r="L89" s="22">
        <v>0</v>
      </c>
      <c r="M89" s="56"/>
    </row>
    <row r="90" spans="1:13" ht="25.5">
      <c r="A90" s="73"/>
      <c r="B90" s="59" t="s">
        <v>18</v>
      </c>
      <c r="C90" s="31">
        <v>33459.599999999999</v>
      </c>
      <c r="D90" s="22">
        <v>0</v>
      </c>
      <c r="E90" s="31">
        <v>33459.599999999999</v>
      </c>
      <c r="F90" s="22">
        <v>0</v>
      </c>
      <c r="G90" s="22">
        <v>0</v>
      </c>
      <c r="H90" s="28">
        <v>8094.2</v>
      </c>
      <c r="I90" s="22">
        <v>0</v>
      </c>
      <c r="J90" s="28">
        <v>8094.2</v>
      </c>
      <c r="K90" s="22">
        <v>0</v>
      </c>
      <c r="L90" s="22">
        <v>0</v>
      </c>
      <c r="M90" s="56"/>
    </row>
    <row r="91" spans="1:13" ht="99" customHeight="1">
      <c r="A91" s="74"/>
      <c r="B91" s="60" t="s">
        <v>23</v>
      </c>
      <c r="C91" s="32">
        <v>5605</v>
      </c>
      <c r="D91" s="22">
        <v>0</v>
      </c>
      <c r="E91" s="32">
        <v>5605</v>
      </c>
      <c r="F91" s="22">
        <v>0</v>
      </c>
      <c r="G91" s="22">
        <v>0</v>
      </c>
      <c r="H91" s="32">
        <v>1453.6</v>
      </c>
      <c r="I91" s="22">
        <v>0</v>
      </c>
      <c r="J91" s="32">
        <v>1453.6</v>
      </c>
      <c r="K91" s="22">
        <v>0</v>
      </c>
      <c r="L91" s="22">
        <v>0</v>
      </c>
      <c r="M91" s="56"/>
    </row>
    <row r="92" spans="1:13" ht="48.75" customHeight="1">
      <c r="A92" s="18" t="s">
        <v>86</v>
      </c>
      <c r="B92" s="40" t="s">
        <v>18</v>
      </c>
      <c r="C92" s="31">
        <v>33459.599999999999</v>
      </c>
      <c r="D92" s="23">
        <v>0</v>
      </c>
      <c r="E92" s="31">
        <v>33459.599999999999</v>
      </c>
      <c r="F92" s="23">
        <v>0</v>
      </c>
      <c r="G92" s="23">
        <v>0</v>
      </c>
      <c r="H92" s="31">
        <v>8094.2</v>
      </c>
      <c r="I92" s="23">
        <v>0</v>
      </c>
      <c r="J92" s="31">
        <v>8094.2</v>
      </c>
      <c r="K92" s="23">
        <v>0</v>
      </c>
      <c r="L92" s="23">
        <v>0</v>
      </c>
      <c r="M92" s="56"/>
    </row>
    <row r="93" spans="1:13" ht="119.25" customHeight="1">
      <c r="A93" s="19" t="s">
        <v>87</v>
      </c>
      <c r="B93" s="37" t="s">
        <v>23</v>
      </c>
      <c r="C93" s="29">
        <v>5605</v>
      </c>
      <c r="D93" s="23">
        <v>0</v>
      </c>
      <c r="E93" s="29">
        <v>5605</v>
      </c>
      <c r="F93" s="23">
        <v>0</v>
      </c>
      <c r="G93" s="23">
        <v>0</v>
      </c>
      <c r="H93" s="29">
        <v>1453.6</v>
      </c>
      <c r="I93" s="23">
        <v>0</v>
      </c>
      <c r="J93" s="29">
        <v>1453.6</v>
      </c>
      <c r="K93" s="23">
        <v>0</v>
      </c>
      <c r="L93" s="23">
        <v>0</v>
      </c>
      <c r="M93" s="56"/>
    </row>
  </sheetData>
  <autoFilter ref="A4:C4"/>
  <mergeCells count="8">
    <mergeCell ref="A89:A91"/>
    <mergeCell ref="A3:M3"/>
    <mergeCell ref="A5:A6"/>
    <mergeCell ref="B5:B6"/>
    <mergeCell ref="C5:G5"/>
    <mergeCell ref="H5:L5"/>
    <mergeCell ref="M5:M6"/>
    <mergeCell ref="A8:A10"/>
  </mergeCells>
  <pageMargins left="0.70866141732283472" right="0.31496062992125984" top="0.35433070866141736" bottom="0.35433070866141736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I23" sqref="I23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2" t="s">
        <v>1</v>
      </c>
      <c r="B5" s="82" t="s">
        <v>2</v>
      </c>
      <c r="C5" s="82" t="s">
        <v>3</v>
      </c>
      <c r="D5" s="82" t="s">
        <v>4</v>
      </c>
      <c r="E5" s="82"/>
      <c r="F5" s="82"/>
      <c r="G5" s="82"/>
      <c r="H5" s="82"/>
      <c r="I5" s="82" t="s">
        <v>5</v>
      </c>
      <c r="J5" s="82"/>
      <c r="K5" s="82"/>
      <c r="L5" s="82"/>
      <c r="M5" s="82"/>
      <c r="N5" s="83" t="s">
        <v>6</v>
      </c>
    </row>
    <row r="6" spans="1:14" ht="47.25" customHeight="1">
      <c r="A6" s="82"/>
      <c r="B6" s="82"/>
      <c r="C6" s="82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83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2"/>
  <sheetViews>
    <sheetView tabSelected="1" topLeftCell="A3" workbookViewId="0">
      <selection activeCell="M80" sqref="M80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5" t="s">
        <v>160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6" t="s">
        <v>2</v>
      </c>
      <c r="B6" s="76" t="s">
        <v>3</v>
      </c>
      <c r="C6" s="76" t="s">
        <v>145</v>
      </c>
      <c r="D6" s="76"/>
      <c r="E6" s="76"/>
      <c r="F6" s="76"/>
      <c r="G6" s="76"/>
      <c r="H6" s="76" t="s">
        <v>113</v>
      </c>
      <c r="I6" s="76"/>
      <c r="J6" s="76"/>
      <c r="K6" s="76"/>
      <c r="L6" s="76"/>
      <c r="M6" s="77" t="s">
        <v>6</v>
      </c>
    </row>
    <row r="7" spans="1:13" ht="36.75" customHeight="1">
      <c r="A7" s="76"/>
      <c r="B7" s="76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7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78" t="s">
        <v>114</v>
      </c>
      <c r="B9" s="35" t="s">
        <v>24</v>
      </c>
      <c r="C9" s="22">
        <f>C10+C11</f>
        <v>1004894.3999999999</v>
      </c>
      <c r="D9" s="22">
        <v>0</v>
      </c>
      <c r="E9" s="22">
        <f>E10+E11</f>
        <v>1004894.3999999999</v>
      </c>
      <c r="F9" s="22">
        <v>0</v>
      </c>
      <c r="G9" s="22">
        <v>0</v>
      </c>
      <c r="H9" s="22">
        <f>H10+H11</f>
        <v>543856.69999999995</v>
      </c>
      <c r="I9" s="22">
        <v>0</v>
      </c>
      <c r="J9" s="22">
        <f>J10+J11</f>
        <v>543856.69999999995</v>
      </c>
      <c r="K9" s="22">
        <v>0</v>
      </c>
      <c r="L9" s="22">
        <v>0</v>
      </c>
      <c r="M9" s="21"/>
    </row>
    <row r="10" spans="1:13" s="10" customFormat="1" ht="44.25" customHeight="1">
      <c r="A10" s="79"/>
      <c r="B10" s="59" t="s">
        <v>18</v>
      </c>
      <c r="C10" s="32">
        <f>C26+C35+C57+C61</f>
        <v>998316.89999999991</v>
      </c>
      <c r="D10" s="22">
        <v>0</v>
      </c>
      <c r="E10" s="32">
        <f>E26+E35+E57+E61</f>
        <v>998316.89999999991</v>
      </c>
      <c r="F10" s="22">
        <v>0</v>
      </c>
      <c r="G10" s="22">
        <v>0</v>
      </c>
      <c r="H10" s="32">
        <f>H26+H35+H57+H61</f>
        <v>540601.29999999993</v>
      </c>
      <c r="I10" s="22">
        <v>0</v>
      </c>
      <c r="J10" s="32">
        <f>J26+J35+J57+J61</f>
        <v>540601.29999999993</v>
      </c>
      <c r="K10" s="22">
        <v>0</v>
      </c>
      <c r="L10" s="22">
        <v>0</v>
      </c>
      <c r="M10" s="53"/>
    </row>
    <row r="11" spans="1:13" s="10" customFormat="1" ht="104.25" customHeight="1">
      <c r="A11" s="80"/>
      <c r="B11" s="61" t="s">
        <v>23</v>
      </c>
      <c r="C11" s="32">
        <v>6577.5</v>
      </c>
      <c r="D11" s="22">
        <v>0</v>
      </c>
      <c r="E11" s="32">
        <v>6577.5</v>
      </c>
      <c r="F11" s="22">
        <v>0</v>
      </c>
      <c r="G11" s="22">
        <v>0</v>
      </c>
      <c r="H11" s="32">
        <v>3255.4</v>
      </c>
      <c r="I11" s="22">
        <v>0</v>
      </c>
      <c r="J11" s="32">
        <v>3255.4</v>
      </c>
      <c r="K11" s="22">
        <v>0</v>
      </c>
      <c r="L11" s="22">
        <v>0</v>
      </c>
      <c r="M11" s="53"/>
    </row>
    <row r="12" spans="1:13" ht="42.75" customHeight="1">
      <c r="A12" s="38" t="s">
        <v>20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63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7.25">
      <c r="A14" s="39" t="s">
        <v>147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3" ht="47.25" customHeight="1">
      <c r="A17" s="19" t="s">
        <v>29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71.25" customHeight="1">
      <c r="A18" s="19" t="s">
        <v>30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65"/>
    </row>
    <row r="19" spans="1:13" ht="90.75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3" ht="47.2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99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3" ht="65.25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3" ht="48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91.5" customHeight="1">
      <c r="A24" s="19" t="s">
        <v>129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 t="s">
        <v>161</v>
      </c>
    </row>
    <row r="25" spans="1:13" ht="91.5" customHeight="1">
      <c r="A25" s="44" t="s">
        <v>109</v>
      </c>
      <c r="B25" s="40" t="s">
        <v>18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55"/>
    </row>
    <row r="26" spans="1:13" ht="47.25" customHeight="1">
      <c r="A26" s="50" t="s">
        <v>101</v>
      </c>
      <c r="B26" s="36" t="s">
        <v>18</v>
      </c>
      <c r="C26" s="24">
        <f>C30</f>
        <v>200000</v>
      </c>
      <c r="D26" s="26">
        <v>0</v>
      </c>
      <c r="E26" s="24">
        <f>E30</f>
        <v>200000</v>
      </c>
      <c r="F26" s="22">
        <v>0</v>
      </c>
      <c r="G26" s="22">
        <v>0</v>
      </c>
      <c r="H26" s="24">
        <f>H30</f>
        <v>58019.9</v>
      </c>
      <c r="I26" s="22">
        <v>0</v>
      </c>
      <c r="J26" s="24">
        <f>J30</f>
        <v>58019.9</v>
      </c>
      <c r="K26" s="22">
        <v>0</v>
      </c>
      <c r="L26" s="22">
        <v>0</v>
      </c>
      <c r="M26" s="56"/>
    </row>
    <row r="27" spans="1:13" ht="55.5" customHeight="1">
      <c r="A27" s="18" t="s">
        <v>60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/>
    </row>
    <row r="28" spans="1:13" ht="47.25">
      <c r="A28" s="18" t="s">
        <v>61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3" ht="63">
      <c r="A29" s="18" t="s">
        <v>62</v>
      </c>
      <c r="B29" s="40" t="s">
        <v>18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56"/>
    </row>
    <row r="30" spans="1:13" ht="45">
      <c r="A30" s="18" t="s">
        <v>63</v>
      </c>
      <c r="B30" s="40" t="s">
        <v>18</v>
      </c>
      <c r="C30" s="25">
        <v>200000</v>
      </c>
      <c r="D30" s="23">
        <v>0</v>
      </c>
      <c r="E30" s="25">
        <v>200000</v>
      </c>
      <c r="F30" s="23">
        <v>0</v>
      </c>
      <c r="G30" s="23">
        <v>0</v>
      </c>
      <c r="H30" s="25">
        <v>58019.9</v>
      </c>
      <c r="I30" s="23">
        <v>0</v>
      </c>
      <c r="J30" s="25">
        <v>58019.9</v>
      </c>
      <c r="K30" s="23">
        <v>0</v>
      </c>
      <c r="L30" s="23">
        <v>0</v>
      </c>
      <c r="M30" s="56"/>
    </row>
    <row r="31" spans="1:13" ht="111.75" customHeight="1">
      <c r="A31" s="18" t="s">
        <v>22</v>
      </c>
      <c r="B31" s="40" t="s">
        <v>18</v>
      </c>
      <c r="C31" s="25">
        <v>200000</v>
      </c>
      <c r="D31" s="23">
        <v>0</v>
      </c>
      <c r="E31" s="25">
        <v>200000</v>
      </c>
      <c r="F31" s="23">
        <v>0</v>
      </c>
      <c r="G31" s="23">
        <v>0</v>
      </c>
      <c r="H31" s="25">
        <v>58019.9</v>
      </c>
      <c r="I31" s="23">
        <v>0</v>
      </c>
      <c r="J31" s="25">
        <v>58019.9</v>
      </c>
      <c r="K31" s="23">
        <v>0</v>
      </c>
      <c r="L31" s="23">
        <v>0</v>
      </c>
      <c r="M31" s="56" t="s">
        <v>157</v>
      </c>
    </row>
    <row r="32" spans="1:13" ht="47.25">
      <c r="A32" s="18" t="s">
        <v>64</v>
      </c>
      <c r="B32" s="40" t="s">
        <v>18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56"/>
    </row>
    <row r="33" spans="1:13" ht="77.25">
      <c r="A33" s="18" t="s">
        <v>65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67" t="s">
        <v>159</v>
      </c>
    </row>
    <row r="34" spans="1:13" ht="97.5" customHeight="1">
      <c r="A34" s="18" t="s">
        <v>66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6" t="s">
        <v>102</v>
      </c>
    </row>
    <row r="35" spans="1:13" ht="67.5" customHeight="1">
      <c r="A35" s="51" t="s">
        <v>25</v>
      </c>
      <c r="B35" s="36" t="s">
        <v>18</v>
      </c>
      <c r="C35" s="24">
        <f>C40+C45+C47</f>
        <v>760243.19999999995</v>
      </c>
      <c r="D35" s="22">
        <v>0</v>
      </c>
      <c r="E35" s="24">
        <f>E40+E45+E47</f>
        <v>760243.19999999995</v>
      </c>
      <c r="F35" s="22">
        <v>0</v>
      </c>
      <c r="G35" s="22">
        <v>0</v>
      </c>
      <c r="H35" s="24">
        <f>H40+H45+H47</f>
        <v>468180.10000000003</v>
      </c>
      <c r="I35" s="22">
        <v>0</v>
      </c>
      <c r="J35" s="24">
        <f>J40+J45+J47</f>
        <v>468180.10000000003</v>
      </c>
      <c r="K35" s="22">
        <v>0</v>
      </c>
      <c r="L35" s="22">
        <v>0</v>
      </c>
      <c r="M35" s="56"/>
    </row>
    <row r="36" spans="1:13" ht="99" customHeight="1">
      <c r="A36" s="18" t="s">
        <v>67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118.5" customHeight="1">
      <c r="A37" s="18" t="s">
        <v>150</v>
      </c>
      <c r="B37" s="40"/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 t="s">
        <v>152</v>
      </c>
    </row>
    <row r="38" spans="1:13" ht="96.75" customHeight="1">
      <c r="A38" s="18" t="s">
        <v>148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 t="s">
        <v>151</v>
      </c>
    </row>
    <row r="39" spans="1:13" ht="87.75" customHeight="1">
      <c r="A39" s="52" t="s">
        <v>149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3" ht="47.25">
      <c r="A40" s="18" t="s">
        <v>71</v>
      </c>
      <c r="B40" s="40" t="s">
        <v>18</v>
      </c>
      <c r="C40" s="25">
        <f>C42+C43+C44</f>
        <v>676243.2</v>
      </c>
      <c r="D40" s="23">
        <v>0</v>
      </c>
      <c r="E40" s="25">
        <f>E42+E43+E44</f>
        <v>676243.2</v>
      </c>
      <c r="F40" s="23">
        <v>0</v>
      </c>
      <c r="G40" s="23">
        <v>0</v>
      </c>
      <c r="H40" s="25">
        <f>H42+H43+H44</f>
        <v>408372.7</v>
      </c>
      <c r="I40" s="23">
        <v>0</v>
      </c>
      <c r="J40" s="25">
        <f>J42+J43+J44</f>
        <v>408372.7</v>
      </c>
      <c r="K40" s="23">
        <v>0</v>
      </c>
      <c r="L40" s="23">
        <v>0</v>
      </c>
      <c r="M40" s="56"/>
    </row>
    <row r="41" spans="1:13" ht="96.75" customHeight="1">
      <c r="A41" s="18" t="s">
        <v>72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51">
      <c r="A42" s="18" t="s">
        <v>73</v>
      </c>
      <c r="B42" s="40" t="s">
        <v>18</v>
      </c>
      <c r="C42" s="25">
        <v>643319</v>
      </c>
      <c r="D42" s="23">
        <v>0</v>
      </c>
      <c r="E42" s="25">
        <v>643319</v>
      </c>
      <c r="F42" s="23">
        <v>0</v>
      </c>
      <c r="G42" s="23">
        <v>0</v>
      </c>
      <c r="H42" s="25">
        <v>388230.5</v>
      </c>
      <c r="I42" s="23">
        <v>0</v>
      </c>
      <c r="J42" s="25">
        <v>388230.5</v>
      </c>
      <c r="K42" s="23">
        <v>0</v>
      </c>
      <c r="L42" s="23">
        <v>0</v>
      </c>
      <c r="M42" s="56" t="s">
        <v>93</v>
      </c>
    </row>
    <row r="43" spans="1:13" ht="47.25">
      <c r="A43" s="18" t="s">
        <v>74</v>
      </c>
      <c r="B43" s="40" t="s">
        <v>18</v>
      </c>
      <c r="C43" s="25">
        <v>13376.2</v>
      </c>
      <c r="D43" s="23">
        <v>0</v>
      </c>
      <c r="E43" s="25">
        <v>13376.2</v>
      </c>
      <c r="F43" s="23">
        <v>0</v>
      </c>
      <c r="G43" s="23">
        <v>0</v>
      </c>
      <c r="H43" s="25">
        <v>7802.8</v>
      </c>
      <c r="I43" s="23">
        <v>0</v>
      </c>
      <c r="J43" s="25">
        <v>7802.8</v>
      </c>
      <c r="K43" s="23">
        <v>0</v>
      </c>
      <c r="L43" s="23">
        <v>0</v>
      </c>
      <c r="M43" s="56" t="s">
        <v>94</v>
      </c>
    </row>
    <row r="44" spans="1:13" ht="78.75" customHeight="1">
      <c r="A44" s="18" t="s">
        <v>75</v>
      </c>
      <c r="B44" s="40" t="s">
        <v>18</v>
      </c>
      <c r="C44" s="25">
        <v>19548</v>
      </c>
      <c r="D44" s="23">
        <v>0</v>
      </c>
      <c r="E44" s="25">
        <v>19548</v>
      </c>
      <c r="F44" s="23">
        <v>0</v>
      </c>
      <c r="G44" s="23">
        <v>0</v>
      </c>
      <c r="H44" s="25">
        <v>12339.4</v>
      </c>
      <c r="I44" s="23">
        <v>0</v>
      </c>
      <c r="J44" s="25">
        <v>12339.4</v>
      </c>
      <c r="K44" s="23">
        <v>0</v>
      </c>
      <c r="L44" s="23">
        <v>0</v>
      </c>
      <c r="M44" s="56" t="s">
        <v>143</v>
      </c>
    </row>
    <row r="45" spans="1:13" ht="47.25">
      <c r="A45" s="18" t="s">
        <v>76</v>
      </c>
      <c r="B45" s="40" t="s">
        <v>18</v>
      </c>
      <c r="C45" s="29">
        <v>79000</v>
      </c>
      <c r="D45" s="23">
        <v>0</v>
      </c>
      <c r="E45" s="29">
        <v>79000</v>
      </c>
      <c r="F45" s="23">
        <v>0</v>
      </c>
      <c r="G45" s="23">
        <v>0</v>
      </c>
      <c r="H45" s="29">
        <v>59807.4</v>
      </c>
      <c r="I45" s="23">
        <v>0</v>
      </c>
      <c r="J45" s="29">
        <v>59807.4</v>
      </c>
      <c r="K45" s="23">
        <v>0</v>
      </c>
      <c r="L45" s="23">
        <v>0</v>
      </c>
      <c r="M45" s="56"/>
    </row>
    <row r="46" spans="1:13" ht="76.5" customHeight="1">
      <c r="A46" s="18" t="s">
        <v>77</v>
      </c>
      <c r="B46" s="40" t="s">
        <v>18</v>
      </c>
      <c r="C46" s="29">
        <v>79000</v>
      </c>
      <c r="D46" s="23">
        <v>0</v>
      </c>
      <c r="E46" s="29">
        <v>79000</v>
      </c>
      <c r="F46" s="23">
        <v>0</v>
      </c>
      <c r="G46" s="23">
        <v>0</v>
      </c>
      <c r="H46" s="29">
        <v>59807.4</v>
      </c>
      <c r="I46" s="23">
        <v>0</v>
      </c>
      <c r="J46" s="29">
        <v>59807.4</v>
      </c>
      <c r="K46" s="23">
        <v>0</v>
      </c>
      <c r="L46" s="23">
        <v>0</v>
      </c>
      <c r="M46" s="56" t="s">
        <v>162</v>
      </c>
    </row>
    <row r="47" spans="1:13" ht="63">
      <c r="A47" s="18" t="s">
        <v>78</v>
      </c>
      <c r="B47" s="40" t="s">
        <v>18</v>
      </c>
      <c r="C47" s="29">
        <v>5000</v>
      </c>
      <c r="D47" s="23">
        <v>0</v>
      </c>
      <c r="E47" s="29">
        <v>5000</v>
      </c>
      <c r="F47" s="23">
        <v>0</v>
      </c>
      <c r="G47" s="23">
        <v>0</v>
      </c>
      <c r="H47" s="29">
        <v>0</v>
      </c>
      <c r="I47" s="23">
        <v>0</v>
      </c>
      <c r="J47" s="29">
        <v>0</v>
      </c>
      <c r="K47" s="23">
        <v>0</v>
      </c>
      <c r="L47" s="23">
        <v>0</v>
      </c>
      <c r="M47" s="56"/>
    </row>
    <row r="48" spans="1:13" ht="128.25" customHeight="1">
      <c r="A48" s="70" t="s">
        <v>131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/>
    </row>
    <row r="49" spans="1:13" ht="66.75" customHeight="1">
      <c r="A49" s="18" t="s">
        <v>130</v>
      </c>
      <c r="B49" s="40" t="s">
        <v>18</v>
      </c>
      <c r="C49" s="29">
        <v>5000</v>
      </c>
      <c r="D49" s="23">
        <v>0</v>
      </c>
      <c r="E49" s="29">
        <v>5000</v>
      </c>
      <c r="F49" s="23">
        <v>0</v>
      </c>
      <c r="G49" s="23">
        <v>0</v>
      </c>
      <c r="H49" s="29">
        <v>0</v>
      </c>
      <c r="I49" s="23">
        <v>0</v>
      </c>
      <c r="J49" s="29">
        <v>0</v>
      </c>
      <c r="K49" s="23">
        <v>0</v>
      </c>
      <c r="L49" s="23">
        <v>0</v>
      </c>
      <c r="M49" s="56"/>
    </row>
    <row r="50" spans="1:13" ht="66.75" customHeight="1">
      <c r="A50" s="18" t="s">
        <v>80</v>
      </c>
      <c r="B50" s="40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56"/>
    </row>
    <row r="51" spans="1:13" ht="114.75">
      <c r="A51" s="18" t="s">
        <v>81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 t="s">
        <v>163</v>
      </c>
    </row>
    <row r="52" spans="1:13" ht="63">
      <c r="A52" s="18" t="s">
        <v>82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78" customHeight="1">
      <c r="A53" s="47" t="s">
        <v>83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116.25" customHeight="1">
      <c r="A54" s="52" t="s">
        <v>84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7" t="s">
        <v>158</v>
      </c>
    </row>
    <row r="55" spans="1:13" ht="125.25" customHeight="1">
      <c r="A55" s="18" t="s">
        <v>85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7" t="s">
        <v>153</v>
      </c>
    </row>
    <row r="56" spans="1:13" ht="15.75" customHeight="1">
      <c r="A56" s="72" t="s">
        <v>21</v>
      </c>
      <c r="B56" s="58" t="s">
        <v>24</v>
      </c>
      <c r="C56" s="32">
        <f>C57+C58</f>
        <v>35931.199999999997</v>
      </c>
      <c r="D56" s="22">
        <v>0</v>
      </c>
      <c r="E56" s="32">
        <f>E57+E58</f>
        <v>35931.199999999997</v>
      </c>
      <c r="F56" s="22">
        <v>0</v>
      </c>
      <c r="G56" s="22">
        <v>0</v>
      </c>
      <c r="H56" s="32">
        <f>H57+H58</f>
        <v>17480.5</v>
      </c>
      <c r="I56" s="22">
        <v>0</v>
      </c>
      <c r="J56" s="32">
        <f>J57+J58</f>
        <v>17480.5</v>
      </c>
      <c r="K56" s="22">
        <v>0</v>
      </c>
      <c r="L56" s="22">
        <v>0</v>
      </c>
      <c r="M56" s="56"/>
    </row>
    <row r="57" spans="1:13" ht="51.75" customHeight="1">
      <c r="A57" s="73"/>
      <c r="B57" s="59" t="s">
        <v>18</v>
      </c>
      <c r="C57" s="32">
        <f>C59</f>
        <v>29353.7</v>
      </c>
      <c r="D57" s="22">
        <v>0</v>
      </c>
      <c r="E57" s="32">
        <f>E59</f>
        <v>29353.7</v>
      </c>
      <c r="F57" s="22">
        <v>0</v>
      </c>
      <c r="G57" s="22">
        <v>0</v>
      </c>
      <c r="H57" s="32">
        <f>H59</f>
        <v>14225.1</v>
      </c>
      <c r="I57" s="22">
        <v>0</v>
      </c>
      <c r="J57" s="32">
        <f>J59</f>
        <v>14225.1</v>
      </c>
      <c r="K57" s="22">
        <v>0</v>
      </c>
      <c r="L57" s="22">
        <v>0</v>
      </c>
      <c r="M57" s="56"/>
    </row>
    <row r="58" spans="1:13" ht="117" customHeight="1">
      <c r="A58" s="74"/>
      <c r="B58" s="60" t="s">
        <v>23</v>
      </c>
      <c r="C58" s="32">
        <f>C60</f>
        <v>6577.5</v>
      </c>
      <c r="D58" s="22">
        <v>0</v>
      </c>
      <c r="E58" s="32">
        <f>E60</f>
        <v>6577.5</v>
      </c>
      <c r="F58" s="22">
        <v>0</v>
      </c>
      <c r="G58" s="22">
        <v>0</v>
      </c>
      <c r="H58" s="32">
        <f>H60</f>
        <v>3255.4</v>
      </c>
      <c r="I58" s="22">
        <v>0</v>
      </c>
      <c r="J58" s="32">
        <f>J60</f>
        <v>3255.4</v>
      </c>
      <c r="K58" s="22">
        <v>0</v>
      </c>
      <c r="L58" s="22">
        <v>0</v>
      </c>
      <c r="M58" s="56"/>
    </row>
    <row r="59" spans="1:13" ht="54" customHeight="1">
      <c r="A59" s="18" t="s">
        <v>86</v>
      </c>
      <c r="B59" s="40" t="s">
        <v>18</v>
      </c>
      <c r="C59" s="29">
        <v>29353.7</v>
      </c>
      <c r="D59" s="23">
        <v>0</v>
      </c>
      <c r="E59" s="29">
        <v>29353.7</v>
      </c>
      <c r="F59" s="23">
        <v>0</v>
      </c>
      <c r="G59" s="23">
        <v>0</v>
      </c>
      <c r="H59" s="31">
        <v>14225.1</v>
      </c>
      <c r="I59" s="23">
        <v>0</v>
      </c>
      <c r="J59" s="31">
        <v>14225.1</v>
      </c>
      <c r="K59" s="23">
        <v>0</v>
      </c>
      <c r="L59" s="23">
        <v>0</v>
      </c>
      <c r="M59" s="56" t="s">
        <v>141</v>
      </c>
    </row>
    <row r="60" spans="1:13" ht="153" customHeight="1">
      <c r="A60" s="19" t="s">
        <v>87</v>
      </c>
      <c r="B60" s="37" t="s">
        <v>23</v>
      </c>
      <c r="C60" s="29">
        <v>6577.5</v>
      </c>
      <c r="D60" s="23">
        <v>0</v>
      </c>
      <c r="E60" s="29">
        <v>6577.5</v>
      </c>
      <c r="F60" s="23">
        <v>0</v>
      </c>
      <c r="G60" s="23">
        <v>0</v>
      </c>
      <c r="H60" s="31">
        <v>3255.4</v>
      </c>
      <c r="I60" s="23">
        <v>0</v>
      </c>
      <c r="J60" s="31">
        <v>3255.4</v>
      </c>
      <c r="K60" s="23">
        <v>0</v>
      </c>
      <c r="L60" s="23">
        <v>0</v>
      </c>
      <c r="M60" s="56" t="s">
        <v>142</v>
      </c>
    </row>
    <row r="61" spans="1:13" ht="69.75" customHeight="1">
      <c r="A61" s="38" t="s">
        <v>146</v>
      </c>
      <c r="B61" s="36" t="s">
        <v>18</v>
      </c>
      <c r="C61" s="22">
        <f>C77</f>
        <v>8720</v>
      </c>
      <c r="D61" s="22">
        <v>0</v>
      </c>
      <c r="E61" s="22">
        <f>E77</f>
        <v>8720</v>
      </c>
      <c r="F61" s="22">
        <v>0</v>
      </c>
      <c r="G61" s="22">
        <v>0</v>
      </c>
      <c r="H61" s="22">
        <f>H77</f>
        <v>176.2</v>
      </c>
      <c r="I61" s="22">
        <v>0</v>
      </c>
      <c r="J61" s="22">
        <f>J77</f>
        <v>176.2</v>
      </c>
      <c r="K61" s="22">
        <v>0</v>
      </c>
      <c r="L61" s="22">
        <v>0</v>
      </c>
      <c r="M61" s="54"/>
    </row>
    <row r="62" spans="1:13" ht="63">
      <c r="A62" s="44" t="s">
        <v>115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4"/>
    </row>
    <row r="63" spans="1:13" ht="63">
      <c r="A63" s="44" t="s">
        <v>116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3" ht="94.5">
      <c r="A64" s="41" t="s">
        <v>117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56" t="s">
        <v>164</v>
      </c>
    </row>
    <row r="65" spans="1:13" ht="63">
      <c r="A65" s="45" t="s">
        <v>132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3" ht="98.25" customHeight="1">
      <c r="A66" s="45" t="s">
        <v>118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 t="s">
        <v>154</v>
      </c>
    </row>
    <row r="67" spans="1:13" ht="78.75">
      <c r="A67" s="19" t="s">
        <v>119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94.5">
      <c r="A68" s="19" t="s">
        <v>120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165</v>
      </c>
    </row>
    <row r="69" spans="1:13" ht="63">
      <c r="A69" s="19" t="s">
        <v>121</v>
      </c>
      <c r="B69" s="40" t="s">
        <v>18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/>
    </row>
    <row r="70" spans="1:13" ht="51">
      <c r="A70" s="19" t="s">
        <v>122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155</v>
      </c>
    </row>
    <row r="71" spans="1:13" ht="45">
      <c r="A71" s="19" t="s">
        <v>123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 t="s">
        <v>99</v>
      </c>
    </row>
    <row r="72" spans="1:13" ht="130.5" customHeight="1">
      <c r="A72" s="19" t="s">
        <v>124</v>
      </c>
      <c r="B72" s="40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144</v>
      </c>
    </row>
    <row r="73" spans="1:13" ht="51" customHeight="1">
      <c r="A73" s="48" t="s">
        <v>133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65.25" customHeight="1">
      <c r="A74" s="46" t="s">
        <v>134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/>
    </row>
    <row r="75" spans="1:13" ht="61.5" customHeight="1">
      <c r="A75" s="46" t="s">
        <v>135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 t="s">
        <v>139</v>
      </c>
    </row>
    <row r="76" spans="1:13" ht="115.5" customHeight="1">
      <c r="A76" s="46" t="s">
        <v>136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 t="s">
        <v>156</v>
      </c>
    </row>
    <row r="77" spans="1:13" ht="63">
      <c r="A77" s="44" t="s">
        <v>137</v>
      </c>
      <c r="B77" s="40" t="s">
        <v>18</v>
      </c>
      <c r="C77" s="23">
        <v>8720</v>
      </c>
      <c r="D77" s="23">
        <v>0</v>
      </c>
      <c r="E77" s="23">
        <v>8720</v>
      </c>
      <c r="F77" s="23">
        <v>0</v>
      </c>
      <c r="G77" s="23">
        <v>0</v>
      </c>
      <c r="H77" s="23">
        <v>176.2</v>
      </c>
      <c r="I77" s="23">
        <v>0</v>
      </c>
      <c r="J77" s="23">
        <v>176.2</v>
      </c>
      <c r="K77" s="23">
        <v>0</v>
      </c>
      <c r="L77" s="23">
        <v>0</v>
      </c>
      <c r="M77" s="56"/>
    </row>
    <row r="78" spans="1:13" ht="66" customHeight="1">
      <c r="A78" s="68" t="s">
        <v>138</v>
      </c>
      <c r="B78" s="40" t="s">
        <v>18</v>
      </c>
      <c r="C78" s="23">
        <v>8720</v>
      </c>
      <c r="D78" s="23">
        <v>0</v>
      </c>
      <c r="E78" s="23">
        <v>8720</v>
      </c>
      <c r="F78" s="23">
        <v>0</v>
      </c>
      <c r="G78" s="23">
        <v>0</v>
      </c>
      <c r="H78" s="23">
        <v>176.2</v>
      </c>
      <c r="I78" s="23">
        <v>0</v>
      </c>
      <c r="J78" s="23">
        <v>176.2</v>
      </c>
      <c r="K78" s="23">
        <v>0</v>
      </c>
      <c r="L78" s="23">
        <v>0</v>
      </c>
      <c r="M78" s="56"/>
    </row>
    <row r="79" spans="1:13" ht="47.25">
      <c r="A79" s="46" t="s">
        <v>125</v>
      </c>
      <c r="B79" s="40" t="s">
        <v>18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123.75" customHeight="1">
      <c r="A80" s="46" t="s">
        <v>126</v>
      </c>
      <c r="B80" s="40" t="s">
        <v>18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71" t="s">
        <v>166</v>
      </c>
    </row>
    <row r="81" spans="1:13" ht="63">
      <c r="A81" s="49" t="s">
        <v>128</v>
      </c>
      <c r="B81" s="40" t="s">
        <v>18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 t="s">
        <v>140</v>
      </c>
    </row>
    <row r="82" spans="1:13" ht="48" customHeight="1">
      <c r="A82" s="69" t="s">
        <v>127</v>
      </c>
      <c r="B82" s="40" t="s">
        <v>18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</sheetData>
  <mergeCells count="8">
    <mergeCell ref="A9:A11"/>
    <mergeCell ref="A56:A58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1 кв</vt:lpstr>
      <vt:lpstr>Лист1!Заголовки_для_печати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2016-04-18T12:07:11Z</cp:lastPrinted>
  <dcterms:created xsi:type="dcterms:W3CDTF">2013-02-22T07:28:38Z</dcterms:created>
  <dcterms:modified xsi:type="dcterms:W3CDTF">2016-07-19T09:17:37Z</dcterms:modified>
</cp:coreProperties>
</file>